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440" windowHeight="9285"/>
  </bookViews>
  <sheets>
    <sheet name="CLASS BAMBINI" sheetId="5" r:id="rId1"/>
    <sheet name="CLASS FANCIULLI" sheetId="6" r:id="rId2"/>
    <sheet name="CLASS RAGAZZI" sheetId="7" r:id="rId3"/>
  </sheets>
  <calcPr calcId="125725"/>
</workbook>
</file>

<file path=xl/calcChain.xml><?xml version="1.0" encoding="utf-8"?>
<calcChain xmlns="http://schemas.openxmlformats.org/spreadsheetml/2006/main">
  <c r="G257" i="7"/>
  <c r="G260"/>
  <c r="G258"/>
  <c r="G259"/>
  <c r="G256"/>
  <c r="G255"/>
  <c r="G254"/>
  <c r="G253"/>
  <c r="G252"/>
  <c r="G263"/>
  <c r="G250"/>
  <c r="G251"/>
  <c r="G249"/>
  <c r="G244"/>
  <c r="G236"/>
  <c r="G242"/>
  <c r="G243"/>
  <c r="G233"/>
  <c r="G235"/>
  <c r="G245"/>
  <c r="G241"/>
  <c r="G226"/>
  <c r="G229"/>
  <c r="G239"/>
  <c r="G225"/>
  <c r="G228"/>
  <c r="G234"/>
  <c r="G232"/>
  <c r="G231"/>
  <c r="G238"/>
  <c r="G227"/>
  <c r="G230"/>
  <c r="G237"/>
  <c r="G240"/>
  <c r="G216"/>
  <c r="G222"/>
  <c r="G215"/>
  <c r="G220"/>
  <c r="G219"/>
  <c r="G218"/>
  <c r="G221"/>
  <c r="G214"/>
  <c r="G217"/>
  <c r="G203"/>
  <c r="G205"/>
  <c r="G207"/>
  <c r="G204"/>
  <c r="G206"/>
  <c r="G208"/>
  <c r="G202"/>
  <c r="G197"/>
  <c r="G201"/>
  <c r="G210"/>
  <c r="G200"/>
  <c r="G198"/>
  <c r="G199"/>
  <c r="G188"/>
  <c r="G191"/>
  <c r="G187"/>
  <c r="G193"/>
  <c r="G186"/>
  <c r="G192"/>
  <c r="G178"/>
  <c r="G185"/>
  <c r="G190"/>
  <c r="G180"/>
  <c r="G184"/>
  <c r="G182"/>
  <c r="G179"/>
  <c r="G174"/>
  <c r="G183"/>
  <c r="G177"/>
  <c r="G176"/>
  <c r="G181"/>
  <c r="G175"/>
  <c r="G173"/>
  <c r="G189"/>
  <c r="G170"/>
  <c r="G168"/>
  <c r="G169"/>
  <c r="G167"/>
  <c r="G165"/>
  <c r="G166"/>
  <c r="G164"/>
  <c r="G163"/>
  <c r="G162"/>
  <c r="F155"/>
  <c r="G155" s="1"/>
  <c r="F154"/>
  <c r="G154" s="1"/>
  <c r="F150"/>
  <c r="G150" s="1"/>
  <c r="F152"/>
  <c r="G152" s="1"/>
  <c r="F145"/>
  <c r="G145" s="1"/>
  <c r="F148"/>
  <c r="G148" s="1"/>
  <c r="F146"/>
  <c r="G146" s="1"/>
  <c r="F153"/>
  <c r="G153" s="1"/>
  <c r="F147"/>
  <c r="G147" s="1"/>
  <c r="F157"/>
  <c r="G157" s="1"/>
  <c r="F151"/>
  <c r="G151" s="1"/>
  <c r="F149"/>
  <c r="G149" s="1"/>
  <c r="F144"/>
  <c r="G144" s="1"/>
  <c r="G121"/>
  <c r="F133"/>
  <c r="G133" s="1"/>
  <c r="F141"/>
  <c r="G141" s="1"/>
  <c r="F139"/>
  <c r="G139" s="1"/>
  <c r="F132"/>
  <c r="G132" s="1"/>
  <c r="F137"/>
  <c r="G137" s="1"/>
  <c r="F140"/>
  <c r="G140" s="1"/>
  <c r="F134"/>
  <c r="G134" s="1"/>
  <c r="F131"/>
  <c r="G131" s="1"/>
  <c r="F135"/>
  <c r="G135" s="1"/>
  <c r="F136"/>
  <c r="G136" s="1"/>
  <c r="F127"/>
  <c r="G127" s="1"/>
  <c r="F138"/>
  <c r="G138" s="1"/>
  <c r="F129"/>
  <c r="G129" s="1"/>
  <c r="F130"/>
  <c r="G130" s="1"/>
  <c r="F122"/>
  <c r="G122" s="1"/>
  <c r="F125"/>
  <c r="G125" s="1"/>
  <c r="F124"/>
  <c r="G124" s="1"/>
  <c r="F126"/>
  <c r="G126" s="1"/>
  <c r="F128"/>
  <c r="G128" s="1"/>
  <c r="F123"/>
  <c r="G123" s="1"/>
  <c r="F120"/>
  <c r="G120" s="1"/>
  <c r="F117"/>
  <c r="G117" s="1"/>
  <c r="F111"/>
  <c r="G111" s="1"/>
  <c r="F116"/>
  <c r="G116" s="1"/>
  <c r="F115"/>
  <c r="G115" s="1"/>
  <c r="F114"/>
  <c r="G114" s="1"/>
  <c r="F112"/>
  <c r="G112" s="1"/>
  <c r="F110"/>
  <c r="G110" s="1"/>
  <c r="F113"/>
  <c r="G113" s="1"/>
  <c r="F109"/>
  <c r="G109" s="1"/>
  <c r="F102"/>
  <c r="G102" s="1"/>
  <c r="F101"/>
  <c r="G101" s="1"/>
  <c r="F100"/>
  <c r="G100" s="1"/>
  <c r="F98"/>
  <c r="G98" s="1"/>
  <c r="F99"/>
  <c r="G99" s="1"/>
  <c r="F93"/>
  <c r="G93" s="1"/>
  <c r="F96"/>
  <c r="G96" s="1"/>
  <c r="F97"/>
  <c r="G97" s="1"/>
  <c r="F95"/>
  <c r="G95" s="1"/>
  <c r="F104"/>
  <c r="G104" s="1"/>
  <c r="F94"/>
  <c r="G94" s="1"/>
  <c r="F91"/>
  <c r="G91" s="1"/>
  <c r="F92"/>
  <c r="G92" s="1"/>
  <c r="G88"/>
  <c r="F71"/>
  <c r="G71" s="1"/>
  <c r="F87"/>
  <c r="G87" s="1"/>
  <c r="F84"/>
  <c r="G84" s="1"/>
  <c r="F82"/>
  <c r="G82" s="1"/>
  <c r="F86"/>
  <c r="G86" s="1"/>
  <c r="F74"/>
  <c r="G74" s="1"/>
  <c r="F83"/>
  <c r="G83" s="1"/>
  <c r="F85"/>
  <c r="G85" s="1"/>
  <c r="F77"/>
  <c r="G77" s="1"/>
  <c r="F79"/>
  <c r="G79" s="1"/>
  <c r="F76"/>
  <c r="G76" s="1"/>
  <c r="F78"/>
  <c r="G78" s="1"/>
  <c r="F81"/>
  <c r="G81" s="1"/>
  <c r="F72"/>
  <c r="G72" s="1"/>
  <c r="F75"/>
  <c r="G75" s="1"/>
  <c r="F80"/>
  <c r="G80" s="1"/>
  <c r="F73"/>
  <c r="G73" s="1"/>
  <c r="F70"/>
  <c r="G70" s="1"/>
  <c r="F69"/>
  <c r="G69" s="1"/>
  <c r="F68"/>
  <c r="G68" s="1"/>
  <c r="F67"/>
  <c r="G67" s="1"/>
  <c r="F63"/>
  <c r="G63" s="1"/>
  <c r="F64"/>
  <c r="G64" s="1"/>
  <c r="F62"/>
  <c r="G62" s="1"/>
  <c r="F59"/>
  <c r="G59" s="1"/>
  <c r="F61"/>
  <c r="G61" s="1"/>
  <c r="F60"/>
  <c r="G60" s="1"/>
  <c r="F57"/>
  <c r="G57" s="1"/>
  <c r="F58"/>
  <c r="G58" s="1"/>
  <c r="F56"/>
  <c r="G56" s="1"/>
  <c r="S51"/>
  <c r="O51"/>
  <c r="J51"/>
  <c r="K51" s="1"/>
  <c r="F51"/>
  <c r="G51" s="1"/>
  <c r="S48"/>
  <c r="O48"/>
  <c r="J48"/>
  <c r="K48" s="1"/>
  <c r="F48"/>
  <c r="G48" s="1"/>
  <c r="S47"/>
  <c r="O47"/>
  <c r="J47"/>
  <c r="K47" s="1"/>
  <c r="F47"/>
  <c r="G47" s="1"/>
  <c r="S46"/>
  <c r="O46"/>
  <c r="J46"/>
  <c r="K46" s="1"/>
  <c r="F46"/>
  <c r="G46" s="1"/>
  <c r="S38"/>
  <c r="O38"/>
  <c r="J38"/>
  <c r="K38" s="1"/>
  <c r="F38"/>
  <c r="G38" s="1"/>
  <c r="S49"/>
  <c r="O49"/>
  <c r="J49"/>
  <c r="K49" s="1"/>
  <c r="F49"/>
  <c r="G49" s="1"/>
  <c r="S45"/>
  <c r="O45"/>
  <c r="J45"/>
  <c r="K45" s="1"/>
  <c r="F45"/>
  <c r="G45" s="1"/>
  <c r="S40"/>
  <c r="O40"/>
  <c r="J40"/>
  <c r="K40" s="1"/>
  <c r="F40"/>
  <c r="G40" s="1"/>
  <c r="S44"/>
  <c r="O44"/>
  <c r="J44"/>
  <c r="K44" s="1"/>
  <c r="F44"/>
  <c r="G44" s="1"/>
  <c r="S41"/>
  <c r="O41"/>
  <c r="J41"/>
  <c r="K41" s="1"/>
  <c r="F41"/>
  <c r="G41" s="1"/>
  <c r="S43"/>
  <c r="O43"/>
  <c r="J43"/>
  <c r="K43" s="1"/>
  <c r="F43"/>
  <c r="G43" s="1"/>
  <c r="S42"/>
  <c r="O42"/>
  <c r="J42"/>
  <c r="K42" s="1"/>
  <c r="F42"/>
  <c r="G42" s="1"/>
  <c r="S39"/>
  <c r="O39"/>
  <c r="J39"/>
  <c r="K39" s="1"/>
  <c r="F39"/>
  <c r="G39" s="1"/>
  <c r="S24"/>
  <c r="O24"/>
  <c r="J24"/>
  <c r="K24" s="1"/>
  <c r="F24"/>
  <c r="G24" s="1"/>
  <c r="S18"/>
  <c r="O18"/>
  <c r="J18"/>
  <c r="K18" s="1"/>
  <c r="F18"/>
  <c r="G18" s="1"/>
  <c r="S33"/>
  <c r="O33"/>
  <c r="J33"/>
  <c r="K33" s="1"/>
  <c r="F33"/>
  <c r="G33" s="1"/>
  <c r="S28"/>
  <c r="O28"/>
  <c r="J28"/>
  <c r="K28" s="1"/>
  <c r="F28"/>
  <c r="G28" s="1"/>
  <c r="S23"/>
  <c r="O23"/>
  <c r="J23"/>
  <c r="K23" s="1"/>
  <c r="F23"/>
  <c r="G23" s="1"/>
  <c r="S32"/>
  <c r="O32"/>
  <c r="J32"/>
  <c r="K32" s="1"/>
  <c r="F32"/>
  <c r="G32" s="1"/>
  <c r="S31"/>
  <c r="O31"/>
  <c r="J31"/>
  <c r="K31" s="1"/>
  <c r="F31"/>
  <c r="G31" s="1"/>
  <c r="S30"/>
  <c r="O30"/>
  <c r="J30"/>
  <c r="K30" s="1"/>
  <c r="F30"/>
  <c r="G30" s="1"/>
  <c r="S26"/>
  <c r="O26"/>
  <c r="J26"/>
  <c r="K26" s="1"/>
  <c r="F26"/>
  <c r="G26" s="1"/>
  <c r="S34"/>
  <c r="O34"/>
  <c r="J34"/>
  <c r="K34" s="1"/>
  <c r="F34"/>
  <c r="G34" s="1"/>
  <c r="S29"/>
  <c r="O29"/>
  <c r="J29"/>
  <c r="K29" s="1"/>
  <c r="F29"/>
  <c r="G29" s="1"/>
  <c r="S21"/>
  <c r="O21"/>
  <c r="J21"/>
  <c r="K21" s="1"/>
  <c r="F21"/>
  <c r="G21" s="1"/>
  <c r="S14"/>
  <c r="O14"/>
  <c r="J14"/>
  <c r="K14" s="1"/>
  <c r="F14"/>
  <c r="G14" s="1"/>
  <c r="K35"/>
  <c r="G35"/>
  <c r="S25"/>
  <c r="O25"/>
  <c r="J25"/>
  <c r="K25" s="1"/>
  <c r="F25"/>
  <c r="G25" s="1"/>
  <c r="S16"/>
  <c r="O16"/>
  <c r="J16"/>
  <c r="K16" s="1"/>
  <c r="F16"/>
  <c r="G16" s="1"/>
  <c r="S20"/>
  <c r="O20"/>
  <c r="J20"/>
  <c r="K20" s="1"/>
  <c r="F20"/>
  <c r="G20" s="1"/>
  <c r="S27"/>
  <c r="O27"/>
  <c r="J27"/>
  <c r="K27" s="1"/>
  <c r="F27"/>
  <c r="G27" s="1"/>
  <c r="S17"/>
  <c r="O17"/>
  <c r="J17"/>
  <c r="K17" s="1"/>
  <c r="F17"/>
  <c r="G17" s="1"/>
  <c r="S15"/>
  <c r="O15"/>
  <c r="J15"/>
  <c r="K15" s="1"/>
  <c r="F15"/>
  <c r="G15" s="1"/>
  <c r="S22"/>
  <c r="O22"/>
  <c r="J22"/>
  <c r="K22" s="1"/>
  <c r="F22"/>
  <c r="G22" s="1"/>
  <c r="S19"/>
  <c r="O19"/>
  <c r="J19"/>
  <c r="K19" s="1"/>
  <c r="F19"/>
  <c r="G19" s="1"/>
  <c r="S11"/>
  <c r="O11"/>
  <c r="J11"/>
  <c r="K11" s="1"/>
  <c r="F11"/>
  <c r="G11" s="1"/>
  <c r="S9"/>
  <c r="O9"/>
  <c r="J9"/>
  <c r="K9" s="1"/>
  <c r="F9"/>
  <c r="G9" s="1"/>
  <c r="S7"/>
  <c r="O7"/>
  <c r="J7"/>
  <c r="K7" s="1"/>
  <c r="F7"/>
  <c r="G7" s="1"/>
  <c r="S6"/>
  <c r="O6"/>
  <c r="J6"/>
  <c r="K6" s="1"/>
  <c r="F6"/>
  <c r="G6" s="1"/>
  <c r="S3"/>
  <c r="O3"/>
  <c r="J3"/>
  <c r="K3" s="1"/>
  <c r="F3"/>
  <c r="G3" s="1"/>
  <c r="S8"/>
  <c r="O8"/>
  <c r="J8"/>
  <c r="K8" s="1"/>
  <c r="F8"/>
  <c r="G8" s="1"/>
  <c r="S4"/>
  <c r="O4"/>
  <c r="J4"/>
  <c r="K4" s="1"/>
  <c r="F4"/>
  <c r="G4" s="1"/>
  <c r="S5"/>
  <c r="O5"/>
  <c r="J5"/>
  <c r="K5" s="1"/>
  <c r="F5"/>
  <c r="G5" s="1"/>
  <c r="S10"/>
  <c r="O10"/>
  <c r="J10"/>
  <c r="K10" s="1"/>
  <c r="F10"/>
  <c r="G10" s="1"/>
  <c r="G216" i="6"/>
  <c r="G202"/>
  <c r="G215"/>
  <c r="G214"/>
  <c r="G211"/>
  <c r="G208"/>
  <c r="G204"/>
  <c r="G213"/>
  <c r="G212"/>
  <c r="G210"/>
  <c r="G205"/>
  <c r="G209"/>
  <c r="G207"/>
  <c r="G203"/>
  <c r="G206"/>
  <c r="G201"/>
  <c r="G197"/>
  <c r="G191"/>
  <c r="G195"/>
  <c r="G198"/>
  <c r="G190"/>
  <c r="G189"/>
  <c r="G194"/>
  <c r="G193"/>
  <c r="G188"/>
  <c r="G186"/>
  <c r="G187"/>
  <c r="G196"/>
  <c r="G182"/>
  <c r="G184"/>
  <c r="G192"/>
  <c r="G185"/>
  <c r="G183"/>
  <c r="G180"/>
  <c r="G179"/>
  <c r="G170"/>
  <c r="G169"/>
  <c r="G172"/>
  <c r="G171"/>
  <c r="G159"/>
  <c r="G167"/>
  <c r="G163"/>
  <c r="G165"/>
  <c r="G162"/>
  <c r="G168"/>
  <c r="G164"/>
  <c r="G160"/>
  <c r="G166"/>
  <c r="G161"/>
  <c r="G157"/>
  <c r="G158"/>
  <c r="G143"/>
  <c r="G151"/>
  <c r="G153"/>
  <c r="G142"/>
  <c r="G140"/>
  <c r="G147"/>
  <c r="G150"/>
  <c r="G141"/>
  <c r="G149"/>
  <c r="G152"/>
  <c r="G148"/>
  <c r="G139"/>
  <c r="G154"/>
  <c r="G146"/>
  <c r="G145"/>
  <c r="G144"/>
  <c r="G138"/>
  <c r="G136"/>
  <c r="G135"/>
  <c r="G129"/>
  <c r="F127"/>
  <c r="G127" s="1"/>
  <c r="F128"/>
  <c r="G128" s="1"/>
  <c r="F126"/>
  <c r="G126" s="1"/>
  <c r="G123"/>
  <c r="F123"/>
  <c r="F125"/>
  <c r="G125" s="1"/>
  <c r="G124"/>
  <c r="F124"/>
  <c r="F122"/>
  <c r="G122" s="1"/>
  <c r="F119"/>
  <c r="G119" s="1"/>
  <c r="F117"/>
  <c r="G117" s="1"/>
  <c r="F118"/>
  <c r="G118" s="1"/>
  <c r="F121"/>
  <c r="G121" s="1"/>
  <c r="G120"/>
  <c r="F120"/>
  <c r="F116"/>
  <c r="G116" s="1"/>
  <c r="G115"/>
  <c r="F115"/>
  <c r="F113"/>
  <c r="G113" s="1"/>
  <c r="F114"/>
  <c r="G114" s="1"/>
  <c r="G111"/>
  <c r="F110"/>
  <c r="G110" s="1"/>
  <c r="F108"/>
  <c r="G108" s="1"/>
  <c r="F109"/>
  <c r="G109" s="1"/>
  <c r="F102"/>
  <c r="G102" s="1"/>
  <c r="F107"/>
  <c r="G107" s="1"/>
  <c r="G106"/>
  <c r="F106"/>
  <c r="F105"/>
  <c r="G105" s="1"/>
  <c r="G104"/>
  <c r="F104"/>
  <c r="F99"/>
  <c r="G99" s="1"/>
  <c r="F97"/>
  <c r="G97" s="1"/>
  <c r="F101"/>
  <c r="G101" s="1"/>
  <c r="F100"/>
  <c r="G100" s="1"/>
  <c r="F98"/>
  <c r="G98" s="1"/>
  <c r="G103"/>
  <c r="F103"/>
  <c r="F96"/>
  <c r="G96" s="1"/>
  <c r="G95"/>
  <c r="F95"/>
  <c r="F94"/>
  <c r="G94" s="1"/>
  <c r="F91"/>
  <c r="G91" s="1"/>
  <c r="F92"/>
  <c r="G92" s="1"/>
  <c r="G85"/>
  <c r="F84"/>
  <c r="G84" s="1"/>
  <c r="F83"/>
  <c r="G83" s="1"/>
  <c r="F79"/>
  <c r="G79" s="1"/>
  <c r="F74"/>
  <c r="G74" s="1"/>
  <c r="F81"/>
  <c r="G81" s="1"/>
  <c r="F77"/>
  <c r="G77" s="1"/>
  <c r="F82"/>
  <c r="G82" s="1"/>
  <c r="F78"/>
  <c r="G78" s="1"/>
  <c r="F80"/>
  <c r="G80" s="1"/>
  <c r="F76"/>
  <c r="G76" s="1"/>
  <c r="F75"/>
  <c r="G75" s="1"/>
  <c r="F73"/>
  <c r="G73" s="1"/>
  <c r="F69"/>
  <c r="G69" s="1"/>
  <c r="G71"/>
  <c r="F71"/>
  <c r="F72"/>
  <c r="G72" s="1"/>
  <c r="F70"/>
  <c r="G70" s="1"/>
  <c r="G67"/>
  <c r="F66"/>
  <c r="G66" s="1"/>
  <c r="F64"/>
  <c r="G64" s="1"/>
  <c r="F61"/>
  <c r="G61" s="1"/>
  <c r="F65"/>
  <c r="G65" s="1"/>
  <c r="G63"/>
  <c r="F63"/>
  <c r="F62"/>
  <c r="G62" s="1"/>
  <c r="F59"/>
  <c r="G59" s="1"/>
  <c r="F56"/>
  <c r="G56" s="1"/>
  <c r="F54"/>
  <c r="G54" s="1"/>
  <c r="F60"/>
  <c r="G60" s="1"/>
  <c r="F58"/>
  <c r="G58" s="1"/>
  <c r="F57"/>
  <c r="G57" s="1"/>
  <c r="F55"/>
  <c r="G55" s="1"/>
  <c r="F52"/>
  <c r="G52" s="1"/>
  <c r="F51"/>
  <c r="G51" s="1"/>
  <c r="F53"/>
  <c r="G53" s="1"/>
  <c r="F50"/>
  <c r="G50" s="1"/>
  <c r="F48"/>
  <c r="G48" s="1"/>
  <c r="F47"/>
  <c r="G47" s="1"/>
  <c r="S36"/>
  <c r="O36"/>
  <c r="J36"/>
  <c r="K36" s="1"/>
  <c r="F36"/>
  <c r="G36" s="1"/>
  <c r="S31"/>
  <c r="O31"/>
  <c r="J31"/>
  <c r="K31" s="1"/>
  <c r="F31"/>
  <c r="G31" s="1"/>
  <c r="S40"/>
  <c r="O40"/>
  <c r="J40"/>
  <c r="K40" s="1"/>
  <c r="F40"/>
  <c r="G40" s="1"/>
  <c r="K41"/>
  <c r="G41"/>
  <c r="S39"/>
  <c r="O39"/>
  <c r="J39"/>
  <c r="K39" s="1"/>
  <c r="F39"/>
  <c r="G39" s="1"/>
  <c r="S37"/>
  <c r="O37"/>
  <c r="J37"/>
  <c r="K37" s="1"/>
  <c r="F37"/>
  <c r="G37" s="1"/>
  <c r="S26"/>
  <c r="O26"/>
  <c r="J26"/>
  <c r="K26" s="1"/>
  <c r="G26"/>
  <c r="F26"/>
  <c r="S38"/>
  <c r="O38"/>
  <c r="J38"/>
  <c r="K38" s="1"/>
  <c r="F38"/>
  <c r="G38" s="1"/>
  <c r="S30"/>
  <c r="O30"/>
  <c r="T30" s="1"/>
  <c r="K30"/>
  <c r="J30"/>
  <c r="F30"/>
  <c r="G30" s="1"/>
  <c r="S29"/>
  <c r="O29"/>
  <c r="J29"/>
  <c r="K29" s="1"/>
  <c r="F29"/>
  <c r="G29" s="1"/>
  <c r="S25"/>
  <c r="O25"/>
  <c r="J25"/>
  <c r="K25" s="1"/>
  <c r="F25"/>
  <c r="G25" s="1"/>
  <c r="S32"/>
  <c r="O32"/>
  <c r="J32"/>
  <c r="K32" s="1"/>
  <c r="F32"/>
  <c r="G32" s="1"/>
  <c r="S28"/>
  <c r="O28"/>
  <c r="J28"/>
  <c r="K28" s="1"/>
  <c r="F28"/>
  <c r="G28" s="1"/>
  <c r="S27"/>
  <c r="O27"/>
  <c r="J27"/>
  <c r="K27" s="1"/>
  <c r="F27"/>
  <c r="G27" s="1"/>
  <c r="S34"/>
  <c r="O34"/>
  <c r="J34"/>
  <c r="K34" s="1"/>
  <c r="F34"/>
  <c r="G34" s="1"/>
  <c r="S35"/>
  <c r="O35"/>
  <c r="J35"/>
  <c r="K35" s="1"/>
  <c r="F35"/>
  <c r="G35" s="1"/>
  <c r="S33"/>
  <c r="O33"/>
  <c r="J33"/>
  <c r="K33" s="1"/>
  <c r="F33"/>
  <c r="G33" s="1"/>
  <c r="K24"/>
  <c r="G24"/>
  <c r="T24" s="1"/>
  <c r="S19"/>
  <c r="O19"/>
  <c r="J19"/>
  <c r="K19" s="1"/>
  <c r="G19"/>
  <c r="F19"/>
  <c r="S8"/>
  <c r="O8"/>
  <c r="K8"/>
  <c r="J8"/>
  <c r="F8"/>
  <c r="G8" s="1"/>
  <c r="S6"/>
  <c r="O6"/>
  <c r="J6"/>
  <c r="K6" s="1"/>
  <c r="F6"/>
  <c r="G6" s="1"/>
  <c r="S11"/>
  <c r="O11"/>
  <c r="J11"/>
  <c r="K11" s="1"/>
  <c r="F11"/>
  <c r="G11" s="1"/>
  <c r="K23"/>
  <c r="G23"/>
  <c r="S10"/>
  <c r="O10"/>
  <c r="J10"/>
  <c r="K10" s="1"/>
  <c r="F10"/>
  <c r="G10" s="1"/>
  <c r="S7"/>
  <c r="O7"/>
  <c r="J7"/>
  <c r="K7" s="1"/>
  <c r="F7"/>
  <c r="G7" s="1"/>
  <c r="S15"/>
  <c r="O15"/>
  <c r="J15"/>
  <c r="K15" s="1"/>
  <c r="G15"/>
  <c r="F15"/>
  <c r="S18"/>
  <c r="O18"/>
  <c r="J18"/>
  <c r="K18" s="1"/>
  <c r="F18"/>
  <c r="G18" s="1"/>
  <c r="S13"/>
  <c r="O13"/>
  <c r="J13"/>
  <c r="K13" s="1"/>
  <c r="F13"/>
  <c r="G13" s="1"/>
  <c r="S9"/>
  <c r="O9"/>
  <c r="J9"/>
  <c r="K9" s="1"/>
  <c r="F9"/>
  <c r="G9" s="1"/>
  <c r="S12"/>
  <c r="O12"/>
  <c r="J12"/>
  <c r="K12" s="1"/>
  <c r="G12"/>
  <c r="F12"/>
  <c r="S14"/>
  <c r="O14"/>
  <c r="J14"/>
  <c r="K14" s="1"/>
  <c r="F14"/>
  <c r="G14" s="1"/>
  <c r="S20"/>
  <c r="O20"/>
  <c r="J20"/>
  <c r="K20" s="1"/>
  <c r="F20"/>
  <c r="G20" s="1"/>
  <c r="S17"/>
  <c r="O17"/>
  <c r="J17"/>
  <c r="K17" s="1"/>
  <c r="F17"/>
  <c r="G17" s="1"/>
  <c r="S16"/>
  <c r="O16"/>
  <c r="J16"/>
  <c r="K16" s="1"/>
  <c r="F16"/>
  <c r="G16" s="1"/>
  <c r="S22"/>
  <c r="O22"/>
  <c r="J22"/>
  <c r="K22" s="1"/>
  <c r="F22"/>
  <c r="G22" s="1"/>
  <c r="S21"/>
  <c r="O21"/>
  <c r="J21"/>
  <c r="K21" s="1"/>
  <c r="F21"/>
  <c r="G21" s="1"/>
  <c r="K5"/>
  <c r="G5"/>
  <c r="S4"/>
  <c r="O4"/>
  <c r="J4"/>
  <c r="K4" s="1"/>
  <c r="T4" s="1"/>
  <c r="G4"/>
  <c r="F4"/>
  <c r="S3"/>
  <c r="O3"/>
  <c r="J3"/>
  <c r="K3" s="1"/>
  <c r="F3"/>
  <c r="G3" s="1"/>
  <c r="G77" i="5"/>
  <c r="G72"/>
  <c r="G68"/>
  <c r="G70"/>
  <c r="G69"/>
  <c r="G67"/>
  <c r="G73"/>
  <c r="G71"/>
  <c r="G61"/>
  <c r="G55"/>
  <c r="G57"/>
  <c r="G52"/>
  <c r="G54"/>
  <c r="G58"/>
  <c r="G51"/>
  <c r="G53"/>
  <c r="G56"/>
  <c r="F45"/>
  <c r="G45" s="1"/>
  <c r="G44"/>
  <c r="F42"/>
  <c r="G42" s="1"/>
  <c r="G35"/>
  <c r="F38"/>
  <c r="G38" s="1"/>
  <c r="F43"/>
  <c r="G43" s="1"/>
  <c r="F41"/>
  <c r="G41" s="1"/>
  <c r="F39"/>
  <c r="G39" s="1"/>
  <c r="F40"/>
  <c r="G40" s="1"/>
  <c r="F36"/>
  <c r="G36" s="1"/>
  <c r="F37"/>
  <c r="G37" s="1"/>
  <c r="F29"/>
  <c r="G29" s="1"/>
  <c r="G28"/>
  <c r="F26"/>
  <c r="G26" s="1"/>
  <c r="G19"/>
  <c r="F27"/>
  <c r="G27" s="1"/>
  <c r="F24"/>
  <c r="G24" s="1"/>
  <c r="F23"/>
  <c r="G23" s="1"/>
  <c r="F22"/>
  <c r="G22" s="1"/>
  <c r="F25"/>
  <c r="G25" s="1"/>
  <c r="F21"/>
  <c r="G21" s="1"/>
  <c r="F20"/>
  <c r="G20" s="1"/>
  <c r="S13"/>
  <c r="O13"/>
  <c r="J13"/>
  <c r="K13" s="1"/>
  <c r="F13"/>
  <c r="G13" s="1"/>
  <c r="K12"/>
  <c r="G12"/>
  <c r="S8"/>
  <c r="O8"/>
  <c r="J8"/>
  <c r="K8" s="1"/>
  <c r="F8"/>
  <c r="G8" s="1"/>
  <c r="S5"/>
  <c r="O5"/>
  <c r="J5"/>
  <c r="K5" s="1"/>
  <c r="F5"/>
  <c r="G5" s="1"/>
  <c r="S3"/>
  <c r="O3"/>
  <c r="J3"/>
  <c r="K3" s="1"/>
  <c r="F3"/>
  <c r="G3" s="1"/>
  <c r="S4"/>
  <c r="O4"/>
  <c r="J4"/>
  <c r="K4" s="1"/>
  <c r="F4"/>
  <c r="G4" s="1"/>
  <c r="O11"/>
  <c r="J11"/>
  <c r="K11" s="1"/>
  <c r="F11"/>
  <c r="G11" s="1"/>
  <c r="S6"/>
  <c r="O6"/>
  <c r="J6"/>
  <c r="K6" s="1"/>
  <c r="F6"/>
  <c r="G6" s="1"/>
  <c r="K10"/>
  <c r="G10"/>
  <c r="S7"/>
  <c r="O7"/>
  <c r="J7"/>
  <c r="K7" s="1"/>
  <c r="F7"/>
  <c r="G7" s="1"/>
  <c r="S9"/>
  <c r="O9"/>
  <c r="J9"/>
  <c r="K9" s="1"/>
  <c r="F9"/>
  <c r="G9" s="1"/>
  <c r="T5" i="6" l="1"/>
  <c r="T41"/>
  <c r="T3"/>
  <c r="T27" i="7"/>
  <c r="T17"/>
  <c r="T40"/>
  <c r="T35"/>
  <c r="T32"/>
  <c r="T19"/>
  <c r="T26"/>
  <c r="T34"/>
  <c r="T18"/>
  <c r="T42"/>
  <c r="T46"/>
  <c r="T4"/>
  <c r="T30"/>
  <c r="T33"/>
  <c r="T38"/>
  <c r="T9"/>
  <c r="T25"/>
  <c r="T44"/>
  <c r="T8"/>
  <c r="T7"/>
  <c r="T15"/>
  <c r="T3"/>
  <c r="T20"/>
  <c r="T21"/>
  <c r="T47"/>
  <c r="T48"/>
  <c r="T6"/>
  <c r="T16"/>
  <c r="T31"/>
  <c r="T24"/>
  <c r="T39"/>
  <c r="T45"/>
  <c r="T49"/>
  <c r="T5"/>
  <c r="T10"/>
  <c r="T11"/>
  <c r="T22"/>
  <c r="T29"/>
  <c r="T23"/>
  <c r="T28"/>
  <c r="T43"/>
  <c r="T41"/>
  <c r="T51"/>
  <c r="T33" i="6"/>
  <c r="T25"/>
  <c r="T29"/>
  <c r="T27"/>
  <c r="T37"/>
  <c r="T31"/>
  <c r="T12"/>
  <c r="T22"/>
  <c r="T14"/>
  <c r="T18"/>
  <c r="T11"/>
  <c r="T16"/>
  <c r="T15"/>
  <c r="T8"/>
  <c r="T17"/>
  <c r="T9"/>
  <c r="T7"/>
  <c r="T23"/>
  <c r="T35"/>
  <c r="T38"/>
  <c r="T19"/>
  <c r="T21"/>
  <c r="T20"/>
  <c r="T13"/>
  <c r="T10"/>
  <c r="T34"/>
  <c r="T28"/>
  <c r="T32"/>
  <c r="T26"/>
  <c r="T39"/>
  <c r="T40"/>
  <c r="T36"/>
  <c r="T10" i="5"/>
  <c r="T12"/>
  <c r="T6"/>
  <c r="T11"/>
  <c r="T3"/>
  <c r="T5"/>
  <c r="T7"/>
  <c r="T4"/>
  <c r="T13"/>
  <c r="T8"/>
  <c r="T9"/>
</calcChain>
</file>

<file path=xl/sharedStrings.xml><?xml version="1.0" encoding="utf-8"?>
<sst xmlns="http://schemas.openxmlformats.org/spreadsheetml/2006/main" count="1695" uniqueCount="133">
  <si>
    <t>BIDOGGIA SIMONE</t>
  </si>
  <si>
    <t>TRIGILI RICCARDO</t>
  </si>
  <si>
    <t>PRATI FEDERICO</t>
  </si>
  <si>
    <t>ILYUK NIKOL</t>
  </si>
  <si>
    <t>ACQUAVIVA CARLOTTA</t>
  </si>
  <si>
    <t>CHERUBINI SIMONE</t>
  </si>
  <si>
    <t>CALCAGNO MATTIA</t>
  </si>
  <si>
    <t>CICULESCU LUCA</t>
  </si>
  <si>
    <t>CICULESCU DAVID</t>
  </si>
  <si>
    <t>PICCOLO LARA</t>
  </si>
  <si>
    <t>FRIGERIO ANDREA</t>
  </si>
  <si>
    <t>DAVIDE CRISTIAN</t>
  </si>
  <si>
    <t>REPPUCCI MATTIA</t>
  </si>
  <si>
    <t>MARDEGAN REBECCA</t>
  </si>
  <si>
    <t>CIPRIANO DAVIDE</t>
  </si>
  <si>
    <t>SESANA NICOLO'</t>
  </si>
  <si>
    <t>LEONARDI SIMONE</t>
  </si>
  <si>
    <t>DE LUCA ELISABETTA</t>
  </si>
  <si>
    <t>QUKU KEVIN</t>
  </si>
  <si>
    <t>CORNO VALERIO</t>
  </si>
  <si>
    <t>BOUHDID ISLAM</t>
  </si>
  <si>
    <t>SUDETTI SIMONE</t>
  </si>
  <si>
    <t>MAZZA SARA</t>
  </si>
  <si>
    <t>CECCHETTO CHIARA</t>
  </si>
  <si>
    <t>DE CAPITANI AMEDEO</t>
  </si>
  <si>
    <t>FIGINI GIULIA</t>
  </si>
  <si>
    <t>DI CAPUA FRANCESCO</t>
  </si>
  <si>
    <t>BALLABIO EDOARDO</t>
  </si>
  <si>
    <t>DASSI ANDREA</t>
  </si>
  <si>
    <t>ARMARI TOMMASO</t>
  </si>
  <si>
    <t>BARZON ALESSANDRO</t>
  </si>
  <si>
    <t>MARTELLOTTA LUCA</t>
  </si>
  <si>
    <t>LORENZON LUCA</t>
  </si>
  <si>
    <t>DEMASI NOEMI</t>
  </si>
  <si>
    <t>CANDIAN ALICIA</t>
  </si>
  <si>
    <t>PALMIERI GABRIELE</t>
  </si>
  <si>
    <t>BOFFI MARTINO</t>
  </si>
  <si>
    <t>BALLICO VERONICA</t>
  </si>
  <si>
    <t>GAGGIANO LUIGI</t>
  </si>
  <si>
    <t>REPACI FRANCESCO</t>
  </si>
  <si>
    <t>AVERSA LUIGI</t>
  </si>
  <si>
    <t>VOGLI SARA</t>
  </si>
  <si>
    <t>TRAZZI NICOLAS</t>
  </si>
  <si>
    <t>RAMELLA FRANCESCO</t>
  </si>
  <si>
    <t>ROSU CIUCHES FABRIZIO</t>
  </si>
  <si>
    <t>POZZI GIONATA</t>
  </si>
  <si>
    <t>MONDELLA DAVIDE</t>
  </si>
  <si>
    <t>PAPPALARDO ALEX</t>
  </si>
  <si>
    <t>CAZZANIGA FILIPPO</t>
  </si>
  <si>
    <t>FIGINI ALESSANDRO</t>
  </si>
  <si>
    <t>DI CAPUA IRMA</t>
  </si>
  <si>
    <t>DEVALLE BEATRICE</t>
  </si>
  <si>
    <t>CALDARELLA ANDREA</t>
  </si>
  <si>
    <t>DINOIA TOMMASO</t>
  </si>
  <si>
    <t>SALA NICCOLO'</t>
  </si>
  <si>
    <t>VIGANO' ANDREA</t>
  </si>
  <si>
    <t>BETTINI SIMONE</t>
  </si>
  <si>
    <t>CALINIUC DENIS</t>
  </si>
  <si>
    <t>LOCATI DANIELE</t>
  </si>
  <si>
    <t>PASCHETTO LEONARDO</t>
  </si>
  <si>
    <t>DABRAIO ASIA</t>
  </si>
  <si>
    <t>BORGONOVO NICOLO'</t>
  </si>
  <si>
    <t>GRISPINO FRANCESCO</t>
  </si>
  <si>
    <t>FALCARO GIACOMO</t>
  </si>
  <si>
    <t>ESPOSITO FRANCESCO</t>
  </si>
  <si>
    <t>SAMARLI KARIM</t>
  </si>
  <si>
    <t>MARTIRADONNA ARIANNA</t>
  </si>
  <si>
    <t>CANTONI PIETRO</t>
  </si>
  <si>
    <t>REPETTO SOFIA</t>
  </si>
  <si>
    <t>AVANZINI MATTEO</t>
  </si>
  <si>
    <t>BA1</t>
  </si>
  <si>
    <t>BA2</t>
  </si>
  <si>
    <t>FA1</t>
  </si>
  <si>
    <t>FA2</t>
  </si>
  <si>
    <t>FA3</t>
  </si>
  <si>
    <t>RA1</t>
  </si>
  <si>
    <t>RA2</t>
  </si>
  <si>
    <t>RA3</t>
  </si>
  <si>
    <t>ASD CLUB FUNAKOSHI COLOGNO MONZESE</t>
  </si>
  <si>
    <t>ASD WA YU KAI KF MEDA</t>
  </si>
  <si>
    <t>ASD NEW SINERGY CLUB</t>
  </si>
  <si>
    <t>ASD WA YU KAI FAM MUGGIO'</t>
  </si>
  <si>
    <t>ASD KARATE WA YU KAI GIUSSANO</t>
  </si>
  <si>
    <t>GIALLA</t>
  </si>
  <si>
    <t>VERDE</t>
  </si>
  <si>
    <t>BIANCA</t>
  </si>
  <si>
    <t>ARANCIO</t>
  </si>
  <si>
    <t>BLU</t>
  </si>
  <si>
    <t>MARRONE</t>
  </si>
  <si>
    <t>ARRABITO VITTORIA</t>
  </si>
  <si>
    <t>ASD WA YU KAI AGRATE</t>
  </si>
  <si>
    <t>STELLA SAMUELE</t>
  </si>
  <si>
    <t>RABELLOTTI DAMIANO</t>
  </si>
  <si>
    <t>FERRISE TOMMASO</t>
  </si>
  <si>
    <t xml:space="preserve">RUSSO CHIARA </t>
  </si>
  <si>
    <t xml:space="preserve">KEN TO ZA ZEN </t>
  </si>
  <si>
    <t>IAMMARONE RICCARDO</t>
  </si>
  <si>
    <t>KEN TO ZAZEN</t>
  </si>
  <si>
    <t>ARENA LINDA</t>
  </si>
  <si>
    <t>LA ROCCA DARIN</t>
  </si>
  <si>
    <t>ANARDU SIMONE</t>
  </si>
  <si>
    <t>PIZZI YURI</t>
  </si>
  <si>
    <t>BELLASIO SEBASTIANO</t>
  </si>
  <si>
    <t>BELLASIO JACOPO</t>
  </si>
  <si>
    <t>SALA RICCARDO</t>
  </si>
  <si>
    <t>CALAMITA DAVIDE</t>
  </si>
  <si>
    <t>ACQUATI MICOLE</t>
  </si>
  <si>
    <t>ACQUATI JACOPO</t>
  </si>
  <si>
    <t>CASALI ALESSANDRO</t>
  </si>
  <si>
    <t>BERETTA MARCO</t>
  </si>
  <si>
    <t>TREMOLADA ALESSIO</t>
  </si>
  <si>
    <t>ANTICO STEFANO (ESO A)</t>
  </si>
  <si>
    <t>GIAQUINTA FEDERICO</t>
  </si>
  <si>
    <t xml:space="preserve">circuito 2 </t>
  </si>
  <si>
    <t>assente</t>
  </si>
  <si>
    <t xml:space="preserve">CLASS </t>
  </si>
  <si>
    <t>CLASSIFICA CIRCUITO 1</t>
  </si>
  <si>
    <t>ASSENTE</t>
  </si>
  <si>
    <t>CLASSIFICA CIRCUITO 2</t>
  </si>
  <si>
    <t>CLASSIFICA PALLONCINO</t>
  </si>
  <si>
    <t>CLASSIFICA PROVA LIBERA</t>
  </si>
  <si>
    <t>PUN 1</t>
  </si>
  <si>
    <t>PUN2</t>
  </si>
  <si>
    <t>PUN3</t>
  </si>
  <si>
    <t>SOMM</t>
  </si>
  <si>
    <t>CLASS</t>
  </si>
  <si>
    <t>PALLONCINO</t>
  </si>
  <si>
    <t>PROVA LIBERA</t>
  </si>
  <si>
    <t>CIRCUITO 1</t>
  </si>
  <si>
    <t>TEMPO</t>
  </si>
  <si>
    <t>PEN</t>
  </si>
  <si>
    <t>TEM+PEN</t>
  </si>
  <si>
    <t>x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</si>
</sst>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1" fillId="6" borderId="1" xfId="0" applyFont="1" applyFill="1" applyBorder="1"/>
    <xf numFmtId="0" fontId="1" fillId="6" borderId="0" xfId="0" applyFont="1" applyFill="1" applyBorder="1"/>
    <xf numFmtId="0" fontId="0" fillId="0" borderId="0" xfId="0" applyFill="1"/>
    <xf numFmtId="0" fontId="1" fillId="7" borderId="1" xfId="0" applyFont="1" applyFill="1" applyBorder="1"/>
    <xf numFmtId="0" fontId="1" fillId="7" borderId="0" xfId="0" applyFont="1" applyFill="1" applyBorder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1" xfId="0" applyFont="1" applyFill="1" applyBorder="1"/>
    <xf numFmtId="0" fontId="0" fillId="7" borderId="0" xfId="0" applyFill="1"/>
    <xf numFmtId="0" fontId="7" fillId="0" borderId="0" xfId="0" applyFont="1"/>
    <xf numFmtId="0" fontId="2" fillId="0" borderId="0" xfId="0" applyFont="1"/>
    <xf numFmtId="0" fontId="7" fillId="0" borderId="0" xfId="0" applyFont="1" applyFill="1"/>
    <xf numFmtId="0" fontId="2" fillId="0" borderId="0" xfId="0" applyFont="1" applyFill="1"/>
    <xf numFmtId="0" fontId="8" fillId="0" borderId="0" xfId="0" applyFont="1"/>
    <xf numFmtId="0" fontId="5" fillId="9" borderId="0" xfId="0" applyFont="1" applyFill="1"/>
    <xf numFmtId="0" fontId="0" fillId="10" borderId="0" xfId="0" applyFill="1"/>
    <xf numFmtId="0" fontId="4" fillId="10" borderId="0" xfId="0" applyFont="1" applyFill="1"/>
    <xf numFmtId="0" fontId="5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8" fillId="0" borderId="0" xfId="0" applyFont="1" applyFill="1"/>
    <xf numFmtId="0" fontId="1" fillId="4" borderId="3" xfId="0" applyFont="1" applyFill="1" applyBorder="1"/>
    <xf numFmtId="0" fontId="6" fillId="9" borderId="0" xfId="0" applyFont="1" applyFill="1"/>
    <xf numFmtId="0" fontId="7" fillId="10" borderId="0" xfId="0" applyFont="1" applyFill="1"/>
    <xf numFmtId="0" fontId="2" fillId="10" borderId="0" xfId="0" applyFont="1" applyFill="1"/>
    <xf numFmtId="0" fontId="5" fillId="9" borderId="0" xfId="0" applyFont="1" applyFill="1" applyBorder="1"/>
    <xf numFmtId="0" fontId="1" fillId="7" borderId="2" xfId="0" applyFont="1" applyFill="1" applyBorder="1"/>
    <xf numFmtId="0" fontId="1" fillId="2" borderId="3" xfId="0" applyFont="1" applyFill="1" applyBorder="1"/>
    <xf numFmtId="0" fontId="1" fillId="4" borderId="2" xfId="0" applyFont="1" applyFill="1" applyBorder="1"/>
    <xf numFmtId="0" fontId="0" fillId="7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topLeftCell="B46" zoomScale="82" zoomScaleNormal="82" workbookViewId="0">
      <selection activeCell="B46" sqref="B46"/>
    </sheetView>
  </sheetViews>
  <sheetFormatPr defaultRowHeight="15"/>
  <cols>
    <col min="1" max="1" width="21.5703125" customWidth="1"/>
    <col min="2" max="2" width="41.42578125" customWidth="1"/>
    <col min="5" max="5" width="6.5703125" customWidth="1"/>
    <col min="9" max="9" width="4.7109375" customWidth="1"/>
    <col min="12" max="12" width="6.5703125" customWidth="1"/>
    <col min="13" max="13" width="6.140625" customWidth="1"/>
    <col min="14" max="14" width="5.7109375" customWidth="1"/>
    <col min="15" max="15" width="5.42578125" customWidth="1"/>
    <col min="16" max="16" width="5.85546875" customWidth="1"/>
    <col min="17" max="17" width="6.140625" customWidth="1"/>
    <col min="18" max="18" width="6" customWidth="1"/>
    <col min="19" max="19" width="5.42578125" customWidth="1"/>
    <col min="20" max="20" width="6.85546875" customWidth="1"/>
    <col min="21" max="21" width="6.140625" customWidth="1"/>
  </cols>
  <sheetData>
    <row r="1" spans="1:21">
      <c r="A1" s="8" t="s">
        <v>70</v>
      </c>
      <c r="B1" s="1"/>
      <c r="C1" s="1"/>
      <c r="D1" t="s">
        <v>128</v>
      </c>
      <c r="F1" s="31"/>
      <c r="H1" t="s">
        <v>113</v>
      </c>
      <c r="J1" s="31"/>
      <c r="L1" t="s">
        <v>126</v>
      </c>
      <c r="O1" s="32"/>
      <c r="P1" t="s">
        <v>127</v>
      </c>
      <c r="S1" s="32"/>
    </row>
    <row r="2" spans="1:21" s="24" customFormat="1">
      <c r="A2" s="40"/>
      <c r="B2" s="41"/>
      <c r="C2" s="41"/>
      <c r="D2" s="24" t="s">
        <v>129</v>
      </c>
      <c r="E2" s="24" t="s">
        <v>130</v>
      </c>
      <c r="F2" s="33" t="s">
        <v>131</v>
      </c>
      <c r="G2" s="41" t="s">
        <v>132</v>
      </c>
      <c r="H2" s="24" t="s">
        <v>129</v>
      </c>
      <c r="I2" s="24" t="s">
        <v>130</v>
      </c>
      <c r="J2" s="33" t="s">
        <v>131</v>
      </c>
      <c r="K2" s="41" t="s">
        <v>132</v>
      </c>
      <c r="L2" s="24" t="s">
        <v>121</v>
      </c>
      <c r="M2" s="24" t="s">
        <v>122</v>
      </c>
      <c r="N2" s="24" t="s">
        <v>123</v>
      </c>
      <c r="O2" s="34" t="s">
        <v>124</v>
      </c>
      <c r="P2" s="24" t="s">
        <v>121</v>
      </c>
      <c r="Q2" s="24" t="s">
        <v>122</v>
      </c>
      <c r="R2" s="24" t="s">
        <v>123</v>
      </c>
      <c r="S2" s="34" t="s">
        <v>124</v>
      </c>
      <c r="U2" s="24" t="s">
        <v>115</v>
      </c>
    </row>
    <row r="3" spans="1:21">
      <c r="A3" s="20" t="s">
        <v>6</v>
      </c>
      <c r="B3" s="21" t="s">
        <v>81</v>
      </c>
      <c r="C3" s="5" t="s">
        <v>85</v>
      </c>
      <c r="D3">
        <v>15</v>
      </c>
      <c r="E3">
        <v>0</v>
      </c>
      <c r="F3" s="31">
        <f t="shared" ref="F3:F9" si="0">SUM(D3:E3)</f>
        <v>15</v>
      </c>
      <c r="G3" s="32">
        <f t="shared" ref="G3:G13" si="1">F3*2</f>
        <v>30</v>
      </c>
      <c r="H3">
        <v>14.28</v>
      </c>
      <c r="I3">
        <v>0</v>
      </c>
      <c r="J3" s="31">
        <f t="shared" ref="J3:J9" si="2">SUM(H3:I3)</f>
        <v>14.28</v>
      </c>
      <c r="K3" s="32">
        <f t="shared" ref="K3:K13" si="3">J3*2</f>
        <v>28.56</v>
      </c>
      <c r="L3">
        <v>21</v>
      </c>
      <c r="M3">
        <v>21</v>
      </c>
      <c r="N3">
        <v>21</v>
      </c>
      <c r="O3" s="32">
        <f t="shared" ref="O3:O9" si="4">SUM(L3:N3)</f>
        <v>63</v>
      </c>
      <c r="P3">
        <v>19</v>
      </c>
      <c r="Q3">
        <v>18</v>
      </c>
      <c r="R3">
        <v>18</v>
      </c>
      <c r="S3" s="32">
        <f t="shared" ref="S3:S9" si="5">SUM(P3:R3)</f>
        <v>55</v>
      </c>
      <c r="T3" s="35">
        <f t="shared" ref="T3:T13" si="6">(O3+S3)-(G3+K3)</f>
        <v>59.44</v>
      </c>
      <c r="U3" s="36">
        <v>1</v>
      </c>
    </row>
    <row r="4" spans="1:21">
      <c r="A4" s="20" t="s">
        <v>5</v>
      </c>
      <c r="B4" s="21" t="s">
        <v>81</v>
      </c>
      <c r="C4" s="5" t="s">
        <v>83</v>
      </c>
      <c r="D4">
        <v>15.43</v>
      </c>
      <c r="E4">
        <v>1</v>
      </c>
      <c r="F4" s="31">
        <f t="shared" si="0"/>
        <v>16.43</v>
      </c>
      <c r="G4" s="32">
        <f t="shared" si="1"/>
        <v>32.86</v>
      </c>
      <c r="H4">
        <v>12</v>
      </c>
      <c r="I4">
        <v>2</v>
      </c>
      <c r="J4" s="31">
        <f t="shared" si="2"/>
        <v>14</v>
      </c>
      <c r="K4" s="32">
        <f t="shared" si="3"/>
        <v>28</v>
      </c>
      <c r="L4">
        <v>23</v>
      </c>
      <c r="M4">
        <v>22</v>
      </c>
      <c r="N4">
        <v>22</v>
      </c>
      <c r="O4" s="32">
        <f t="shared" si="4"/>
        <v>67</v>
      </c>
      <c r="P4">
        <v>16</v>
      </c>
      <c r="Q4">
        <v>16</v>
      </c>
      <c r="R4">
        <v>18</v>
      </c>
      <c r="S4" s="32">
        <f t="shared" si="5"/>
        <v>50</v>
      </c>
      <c r="T4" s="35">
        <f t="shared" si="6"/>
        <v>56.14</v>
      </c>
      <c r="U4" s="36">
        <v>2</v>
      </c>
    </row>
    <row r="5" spans="1:21">
      <c r="A5" s="12" t="s">
        <v>7</v>
      </c>
      <c r="B5" s="13" t="s">
        <v>78</v>
      </c>
      <c r="C5" s="5" t="s">
        <v>85</v>
      </c>
      <c r="D5">
        <v>20.12</v>
      </c>
      <c r="E5">
        <v>1</v>
      </c>
      <c r="F5" s="31">
        <f t="shared" si="0"/>
        <v>21.12</v>
      </c>
      <c r="G5" s="32">
        <f t="shared" si="1"/>
        <v>42.24</v>
      </c>
      <c r="H5">
        <v>18.97</v>
      </c>
      <c r="I5">
        <v>3</v>
      </c>
      <c r="J5" s="31">
        <f t="shared" si="2"/>
        <v>21.97</v>
      </c>
      <c r="K5" s="32">
        <f t="shared" si="3"/>
        <v>43.94</v>
      </c>
      <c r="L5">
        <v>24</v>
      </c>
      <c r="M5">
        <v>24</v>
      </c>
      <c r="N5">
        <v>22</v>
      </c>
      <c r="O5" s="32">
        <f t="shared" si="4"/>
        <v>70</v>
      </c>
      <c r="P5">
        <v>21</v>
      </c>
      <c r="Q5">
        <v>21</v>
      </c>
      <c r="R5">
        <v>20</v>
      </c>
      <c r="S5" s="32">
        <f t="shared" si="5"/>
        <v>62</v>
      </c>
      <c r="T5" s="35">
        <f t="shared" si="6"/>
        <v>45.819999999999993</v>
      </c>
      <c r="U5" s="36">
        <v>3</v>
      </c>
    </row>
    <row r="6" spans="1:21">
      <c r="A6" s="17" t="s">
        <v>3</v>
      </c>
      <c r="B6" s="16" t="s">
        <v>80</v>
      </c>
      <c r="C6" s="5" t="s">
        <v>85</v>
      </c>
      <c r="D6">
        <v>18.190000000000001</v>
      </c>
      <c r="E6">
        <v>0</v>
      </c>
      <c r="F6" s="31">
        <f t="shared" si="0"/>
        <v>18.190000000000001</v>
      </c>
      <c r="G6" s="32">
        <f t="shared" si="1"/>
        <v>36.380000000000003</v>
      </c>
      <c r="H6">
        <v>20.88</v>
      </c>
      <c r="I6">
        <v>0</v>
      </c>
      <c r="J6" s="31">
        <f t="shared" si="2"/>
        <v>20.88</v>
      </c>
      <c r="K6" s="32">
        <f t="shared" si="3"/>
        <v>41.76</v>
      </c>
      <c r="L6">
        <v>20</v>
      </c>
      <c r="M6">
        <v>21</v>
      </c>
      <c r="N6">
        <v>21</v>
      </c>
      <c r="O6" s="32">
        <f t="shared" si="4"/>
        <v>62</v>
      </c>
      <c r="P6">
        <v>20</v>
      </c>
      <c r="Q6">
        <v>20</v>
      </c>
      <c r="R6">
        <v>19</v>
      </c>
      <c r="S6" s="32">
        <f t="shared" si="5"/>
        <v>59</v>
      </c>
      <c r="T6" s="35">
        <f t="shared" si="6"/>
        <v>42.86</v>
      </c>
      <c r="U6" s="36">
        <v>4</v>
      </c>
    </row>
    <row r="7" spans="1:21">
      <c r="A7" s="22" t="s">
        <v>1</v>
      </c>
      <c r="B7" s="23" t="s">
        <v>82</v>
      </c>
      <c r="C7" s="5" t="s">
        <v>83</v>
      </c>
      <c r="D7">
        <v>18.72</v>
      </c>
      <c r="E7">
        <v>1</v>
      </c>
      <c r="F7" s="31">
        <f t="shared" si="0"/>
        <v>19.72</v>
      </c>
      <c r="G7" s="32">
        <f t="shared" si="1"/>
        <v>39.44</v>
      </c>
      <c r="H7">
        <v>21.94</v>
      </c>
      <c r="I7">
        <v>1</v>
      </c>
      <c r="J7" s="31">
        <f t="shared" si="2"/>
        <v>22.94</v>
      </c>
      <c r="K7" s="32">
        <f t="shared" si="3"/>
        <v>45.88</v>
      </c>
      <c r="L7">
        <v>21</v>
      </c>
      <c r="M7">
        <v>22</v>
      </c>
      <c r="N7">
        <v>23</v>
      </c>
      <c r="O7" s="32">
        <f t="shared" si="4"/>
        <v>66</v>
      </c>
      <c r="P7">
        <v>18</v>
      </c>
      <c r="Q7">
        <v>18</v>
      </c>
      <c r="R7">
        <v>21</v>
      </c>
      <c r="S7" s="32">
        <f t="shared" si="5"/>
        <v>57</v>
      </c>
      <c r="T7" s="35">
        <f t="shared" si="6"/>
        <v>37.680000000000007</v>
      </c>
      <c r="U7" s="36">
        <v>5</v>
      </c>
    </row>
    <row r="8" spans="1:21">
      <c r="A8" s="12" t="s">
        <v>8</v>
      </c>
      <c r="B8" s="13" t="s">
        <v>78</v>
      </c>
      <c r="C8" s="5" t="s">
        <v>85</v>
      </c>
      <c r="D8">
        <v>20.059999999999999</v>
      </c>
      <c r="E8">
        <v>1</v>
      </c>
      <c r="F8" s="31">
        <f t="shared" si="0"/>
        <v>21.06</v>
      </c>
      <c r="G8" s="32">
        <f t="shared" si="1"/>
        <v>42.12</v>
      </c>
      <c r="H8">
        <v>26.91</v>
      </c>
      <c r="I8">
        <v>2</v>
      </c>
      <c r="J8" s="31">
        <f t="shared" si="2"/>
        <v>28.91</v>
      </c>
      <c r="K8" s="32">
        <f t="shared" si="3"/>
        <v>57.82</v>
      </c>
      <c r="L8">
        <v>24</v>
      </c>
      <c r="M8">
        <v>24</v>
      </c>
      <c r="N8">
        <v>22</v>
      </c>
      <c r="O8" s="32">
        <f t="shared" si="4"/>
        <v>70</v>
      </c>
      <c r="P8">
        <v>20</v>
      </c>
      <c r="Q8">
        <v>21</v>
      </c>
      <c r="R8">
        <v>20</v>
      </c>
      <c r="S8" s="32">
        <f t="shared" si="5"/>
        <v>61</v>
      </c>
      <c r="T8" s="35">
        <f t="shared" si="6"/>
        <v>31.060000000000002</v>
      </c>
      <c r="U8" s="36">
        <v>6</v>
      </c>
    </row>
    <row r="9" spans="1:21">
      <c r="A9" s="10" t="s">
        <v>0</v>
      </c>
      <c r="B9" s="9" t="s">
        <v>79</v>
      </c>
      <c r="C9" s="5" t="s">
        <v>85</v>
      </c>
      <c r="D9">
        <v>24.04</v>
      </c>
      <c r="E9">
        <v>2</v>
      </c>
      <c r="F9" s="31">
        <f t="shared" si="0"/>
        <v>26.04</v>
      </c>
      <c r="G9" s="32">
        <f t="shared" si="1"/>
        <v>52.08</v>
      </c>
      <c r="H9">
        <v>18.13</v>
      </c>
      <c r="I9">
        <v>1</v>
      </c>
      <c r="J9" s="31">
        <f t="shared" si="2"/>
        <v>19.13</v>
      </c>
      <c r="K9" s="32">
        <f t="shared" si="3"/>
        <v>38.26</v>
      </c>
      <c r="L9">
        <v>22</v>
      </c>
      <c r="M9">
        <v>21</v>
      </c>
      <c r="N9">
        <v>20</v>
      </c>
      <c r="O9" s="32">
        <f t="shared" si="4"/>
        <v>63</v>
      </c>
      <c r="P9">
        <v>19</v>
      </c>
      <c r="Q9">
        <v>18</v>
      </c>
      <c r="R9">
        <v>18</v>
      </c>
      <c r="S9" s="32">
        <f t="shared" si="5"/>
        <v>55</v>
      </c>
      <c r="T9" s="35">
        <f t="shared" si="6"/>
        <v>27.659999999999997</v>
      </c>
      <c r="U9" s="36">
        <v>7</v>
      </c>
    </row>
    <row r="10" spans="1:21">
      <c r="A10" s="22" t="s">
        <v>2</v>
      </c>
      <c r="B10" s="23" t="s">
        <v>82</v>
      </c>
      <c r="C10" s="5" t="s">
        <v>83</v>
      </c>
      <c r="D10" t="s">
        <v>114</v>
      </c>
      <c r="F10" s="31"/>
      <c r="G10" s="32">
        <f t="shared" si="1"/>
        <v>0</v>
      </c>
      <c r="J10" s="31"/>
      <c r="K10" s="32">
        <f t="shared" si="3"/>
        <v>0</v>
      </c>
      <c r="O10" s="32"/>
      <c r="S10" s="32"/>
      <c r="T10" s="35">
        <f t="shared" si="6"/>
        <v>0</v>
      </c>
      <c r="U10" s="36" t="s">
        <v>114</v>
      </c>
    </row>
    <row r="11" spans="1:21">
      <c r="A11" s="17" t="s">
        <v>4</v>
      </c>
      <c r="B11" s="16" t="s">
        <v>80</v>
      </c>
      <c r="C11" s="5" t="s">
        <v>85</v>
      </c>
      <c r="D11">
        <v>20.84</v>
      </c>
      <c r="E11">
        <v>3</v>
      </c>
      <c r="F11" s="31">
        <f>SUM(D11:E11)</f>
        <v>23.84</v>
      </c>
      <c r="G11" s="32">
        <f t="shared" si="1"/>
        <v>47.68</v>
      </c>
      <c r="H11">
        <v>22.12</v>
      </c>
      <c r="I11">
        <v>1</v>
      </c>
      <c r="J11" s="31">
        <f>SUM(H11:I11)</f>
        <v>23.12</v>
      </c>
      <c r="K11" s="32">
        <f t="shared" si="3"/>
        <v>46.24</v>
      </c>
      <c r="L11">
        <v>20</v>
      </c>
      <c r="M11">
        <v>22</v>
      </c>
      <c r="N11">
        <v>22</v>
      </c>
      <c r="O11" s="32">
        <f>SUM(L11:N11)</f>
        <v>64</v>
      </c>
      <c r="S11" s="32"/>
      <c r="T11" s="35">
        <f t="shared" si="6"/>
        <v>-29.92</v>
      </c>
      <c r="U11" s="36">
        <v>8</v>
      </c>
    </row>
    <row r="12" spans="1:21">
      <c r="A12" s="2" t="s">
        <v>71</v>
      </c>
      <c r="B12" s="6"/>
      <c r="C12" s="6"/>
      <c r="F12" s="31"/>
      <c r="G12" s="32">
        <f t="shared" si="1"/>
        <v>0</v>
      </c>
      <c r="J12" s="31"/>
      <c r="K12" s="32">
        <f t="shared" si="3"/>
        <v>0</v>
      </c>
      <c r="O12" s="32"/>
      <c r="S12" s="32"/>
      <c r="T12" s="35">
        <f t="shared" si="6"/>
        <v>0</v>
      </c>
      <c r="U12" s="36"/>
    </row>
    <row r="13" spans="1:21">
      <c r="A13" s="10" t="s">
        <v>9</v>
      </c>
      <c r="B13" s="9" t="s">
        <v>79</v>
      </c>
      <c r="C13" s="5" t="s">
        <v>86</v>
      </c>
      <c r="D13">
        <v>21.93</v>
      </c>
      <c r="E13">
        <v>0</v>
      </c>
      <c r="F13" s="31">
        <f>SUM(D13:E13)</f>
        <v>21.93</v>
      </c>
      <c r="G13" s="32">
        <f t="shared" si="1"/>
        <v>43.86</v>
      </c>
      <c r="H13">
        <v>21.69</v>
      </c>
      <c r="I13">
        <v>0</v>
      </c>
      <c r="J13" s="31">
        <f>SUM(H13:I13)</f>
        <v>21.69</v>
      </c>
      <c r="K13" s="32">
        <f t="shared" si="3"/>
        <v>43.38</v>
      </c>
      <c r="L13">
        <v>21</v>
      </c>
      <c r="M13">
        <v>21</v>
      </c>
      <c r="N13">
        <v>20</v>
      </c>
      <c r="O13" s="32">
        <f>SUM(L13:N13)</f>
        <v>62</v>
      </c>
      <c r="P13">
        <v>20</v>
      </c>
      <c r="Q13">
        <v>19</v>
      </c>
      <c r="R13">
        <v>19</v>
      </c>
      <c r="S13" s="32">
        <f>SUM(P13:R13)</f>
        <v>58</v>
      </c>
      <c r="T13" s="35">
        <f t="shared" si="6"/>
        <v>32.759999999999991</v>
      </c>
      <c r="U13" s="36">
        <v>1</v>
      </c>
    </row>
    <row r="16" spans="1:21" s="37" customFormat="1">
      <c r="B16" s="38" t="s">
        <v>116</v>
      </c>
    </row>
    <row r="17" spans="1:21">
      <c r="A17" s="8" t="s">
        <v>70</v>
      </c>
      <c r="B17" s="1"/>
      <c r="C17" s="1"/>
      <c r="F17" s="31"/>
      <c r="J17" s="31"/>
      <c r="O17" s="32"/>
      <c r="S17" s="32"/>
    </row>
    <row r="18" spans="1:21" s="24" customFormat="1">
      <c r="A18" s="40"/>
      <c r="B18" s="41"/>
      <c r="C18" s="41"/>
      <c r="D18" s="24" t="s">
        <v>129</v>
      </c>
      <c r="E18" s="24" t="s">
        <v>130</v>
      </c>
      <c r="F18" s="33" t="s">
        <v>131</v>
      </c>
      <c r="G18" s="41" t="s">
        <v>132</v>
      </c>
      <c r="H18" s="41" t="s">
        <v>125</v>
      </c>
      <c r="J18" s="33"/>
      <c r="K18" s="34"/>
      <c r="O18" s="34"/>
      <c r="S18" s="34"/>
      <c r="T18" s="42"/>
      <c r="U18" s="39"/>
    </row>
    <row r="19" spans="1:21">
      <c r="A19" s="22" t="s">
        <v>2</v>
      </c>
      <c r="B19" s="23" t="s">
        <v>82</v>
      </c>
      <c r="C19" s="5" t="s">
        <v>83</v>
      </c>
      <c r="D19" t="s">
        <v>114</v>
      </c>
      <c r="F19" s="31"/>
      <c r="G19" s="32">
        <f t="shared" ref="G19:G29" si="7">F19*2</f>
        <v>0</v>
      </c>
      <c r="H19" t="s">
        <v>117</v>
      </c>
      <c r="J19" s="31"/>
      <c r="O19" s="32"/>
      <c r="S19" s="32"/>
      <c r="U19" s="24"/>
    </row>
    <row r="20" spans="1:21">
      <c r="A20" s="20" t="s">
        <v>6</v>
      </c>
      <c r="B20" s="21" t="s">
        <v>81</v>
      </c>
      <c r="C20" s="5" t="s">
        <v>85</v>
      </c>
      <c r="D20">
        <v>15</v>
      </c>
      <c r="E20">
        <v>0</v>
      </c>
      <c r="F20" s="31">
        <f t="shared" ref="F20:F27" si="8">SUM(D20:E20)</f>
        <v>15</v>
      </c>
      <c r="G20" s="32">
        <f t="shared" si="7"/>
        <v>30</v>
      </c>
      <c r="H20" s="36">
        <v>1</v>
      </c>
      <c r="J20" s="31"/>
      <c r="K20" s="32"/>
      <c r="O20" s="32"/>
      <c r="S20" s="32"/>
      <c r="T20" s="35"/>
      <c r="U20" s="39"/>
    </row>
    <row r="21" spans="1:21">
      <c r="A21" s="20" t="s">
        <v>5</v>
      </c>
      <c r="B21" s="21" t="s">
        <v>81</v>
      </c>
      <c r="C21" s="5" t="s">
        <v>83</v>
      </c>
      <c r="D21">
        <v>15.43</v>
      </c>
      <c r="E21">
        <v>1</v>
      </c>
      <c r="F21" s="31">
        <f t="shared" si="8"/>
        <v>16.43</v>
      </c>
      <c r="G21" s="32">
        <f t="shared" si="7"/>
        <v>32.86</v>
      </c>
      <c r="H21" s="36">
        <v>2</v>
      </c>
      <c r="J21" s="31"/>
      <c r="K21" s="32"/>
      <c r="O21" s="32"/>
      <c r="S21" s="32"/>
      <c r="T21" s="35"/>
      <c r="U21" s="39"/>
    </row>
    <row r="22" spans="1:21">
      <c r="A22" s="17" t="s">
        <v>3</v>
      </c>
      <c r="B22" s="16" t="s">
        <v>80</v>
      </c>
      <c r="C22" s="5" t="s">
        <v>85</v>
      </c>
      <c r="D22">
        <v>18.190000000000001</v>
      </c>
      <c r="E22">
        <v>0</v>
      </c>
      <c r="F22" s="31">
        <f t="shared" si="8"/>
        <v>18.190000000000001</v>
      </c>
      <c r="G22" s="32">
        <f t="shared" si="7"/>
        <v>36.380000000000003</v>
      </c>
      <c r="H22" s="36">
        <v>3</v>
      </c>
      <c r="J22" s="31"/>
      <c r="K22" s="32"/>
      <c r="O22" s="32"/>
      <c r="S22" s="32"/>
      <c r="T22" s="35"/>
      <c r="U22" s="39"/>
    </row>
    <row r="23" spans="1:21">
      <c r="A23" s="22" t="s">
        <v>1</v>
      </c>
      <c r="B23" s="23" t="s">
        <v>82</v>
      </c>
      <c r="C23" s="5" t="s">
        <v>83</v>
      </c>
      <c r="D23">
        <v>18.72</v>
      </c>
      <c r="E23">
        <v>1</v>
      </c>
      <c r="F23" s="31">
        <f t="shared" si="8"/>
        <v>19.72</v>
      </c>
      <c r="G23" s="32">
        <f t="shared" si="7"/>
        <v>39.44</v>
      </c>
      <c r="H23" s="36">
        <v>4</v>
      </c>
      <c r="J23" s="31"/>
      <c r="K23" s="32"/>
      <c r="O23" s="32"/>
      <c r="S23" s="32"/>
      <c r="T23" s="35"/>
      <c r="U23" s="39"/>
    </row>
    <row r="24" spans="1:21">
      <c r="A24" s="12" t="s">
        <v>8</v>
      </c>
      <c r="B24" s="13" t="s">
        <v>78</v>
      </c>
      <c r="C24" s="5" t="s">
        <v>85</v>
      </c>
      <c r="D24">
        <v>20.059999999999999</v>
      </c>
      <c r="E24">
        <v>1</v>
      </c>
      <c r="F24" s="31">
        <f t="shared" si="8"/>
        <v>21.06</v>
      </c>
      <c r="G24" s="32">
        <f t="shared" si="7"/>
        <v>42.12</v>
      </c>
      <c r="H24" s="36">
        <v>5</v>
      </c>
      <c r="J24" s="31"/>
      <c r="K24" s="32"/>
      <c r="O24" s="32"/>
      <c r="S24" s="32"/>
      <c r="T24" s="35"/>
      <c r="U24" s="39"/>
    </row>
    <row r="25" spans="1:21">
      <c r="A25" s="12" t="s">
        <v>7</v>
      </c>
      <c r="B25" s="13" t="s">
        <v>78</v>
      </c>
      <c r="C25" s="5" t="s">
        <v>85</v>
      </c>
      <c r="D25">
        <v>20.12</v>
      </c>
      <c r="E25">
        <v>1</v>
      </c>
      <c r="F25" s="31">
        <f t="shared" si="8"/>
        <v>21.12</v>
      </c>
      <c r="G25" s="32">
        <f t="shared" si="7"/>
        <v>42.24</v>
      </c>
      <c r="H25" s="36">
        <v>6</v>
      </c>
      <c r="J25" s="31"/>
      <c r="K25" s="32"/>
      <c r="O25" s="32"/>
      <c r="S25" s="32"/>
      <c r="T25" s="35"/>
      <c r="U25" s="39"/>
    </row>
    <row r="26" spans="1:21">
      <c r="A26" s="17" t="s">
        <v>4</v>
      </c>
      <c r="B26" s="16" t="s">
        <v>80</v>
      </c>
      <c r="C26" s="5" t="s">
        <v>85</v>
      </c>
      <c r="D26">
        <v>20.84</v>
      </c>
      <c r="E26">
        <v>3</v>
      </c>
      <c r="F26" s="31">
        <f t="shared" si="8"/>
        <v>23.84</v>
      </c>
      <c r="G26" s="32">
        <f t="shared" si="7"/>
        <v>47.68</v>
      </c>
      <c r="H26" s="36">
        <v>7</v>
      </c>
      <c r="J26" s="31"/>
      <c r="K26" s="32"/>
      <c r="O26" s="32"/>
      <c r="S26" s="32"/>
      <c r="T26" s="35"/>
      <c r="U26" s="39"/>
    </row>
    <row r="27" spans="1:21">
      <c r="A27" s="10" t="s">
        <v>0</v>
      </c>
      <c r="B27" s="9" t="s">
        <v>79</v>
      </c>
      <c r="C27" s="5" t="s">
        <v>85</v>
      </c>
      <c r="D27">
        <v>24.04</v>
      </c>
      <c r="E27">
        <v>2</v>
      </c>
      <c r="F27" s="31">
        <f t="shared" si="8"/>
        <v>26.04</v>
      </c>
      <c r="G27" s="32">
        <f t="shared" si="7"/>
        <v>52.08</v>
      </c>
      <c r="H27" s="36">
        <v>8</v>
      </c>
      <c r="J27" s="31"/>
      <c r="K27" s="32"/>
      <c r="O27" s="32"/>
      <c r="S27" s="32"/>
      <c r="T27" s="35"/>
      <c r="U27" s="39"/>
    </row>
    <row r="28" spans="1:21">
      <c r="A28" s="2" t="s">
        <v>71</v>
      </c>
      <c r="B28" s="6"/>
      <c r="C28" s="6"/>
      <c r="F28" s="31"/>
      <c r="G28" s="32">
        <f t="shared" si="7"/>
        <v>0</v>
      </c>
      <c r="H28" s="36"/>
      <c r="J28" s="31"/>
      <c r="K28" s="32"/>
      <c r="O28" s="32"/>
      <c r="S28" s="32"/>
      <c r="T28" s="35"/>
      <c r="U28" s="39"/>
    </row>
    <row r="29" spans="1:21">
      <c r="A29" s="10" t="s">
        <v>9</v>
      </c>
      <c r="B29" s="9" t="s">
        <v>79</v>
      </c>
      <c r="C29" s="5" t="s">
        <v>86</v>
      </c>
      <c r="D29">
        <v>21.93</v>
      </c>
      <c r="E29">
        <v>0</v>
      </c>
      <c r="F29" s="31">
        <f>SUM(D29:E29)</f>
        <v>21.93</v>
      </c>
      <c r="G29" s="32">
        <f t="shared" si="7"/>
        <v>43.86</v>
      </c>
      <c r="H29" s="36">
        <v>1</v>
      </c>
      <c r="J29" s="31"/>
      <c r="K29" s="32"/>
      <c r="O29" s="32"/>
      <c r="S29" s="32"/>
      <c r="T29" s="35"/>
      <c r="U29" s="39"/>
    </row>
    <row r="32" spans="1:21" s="37" customFormat="1">
      <c r="B32" s="38" t="s">
        <v>118</v>
      </c>
    </row>
    <row r="33" spans="1:8">
      <c r="A33" s="8" t="s">
        <v>70</v>
      </c>
      <c r="B33" s="1"/>
      <c r="C33" s="1"/>
      <c r="F33" s="31"/>
    </row>
    <row r="34" spans="1:8" s="24" customFormat="1">
      <c r="A34" s="40"/>
      <c r="B34" s="41"/>
      <c r="C34" s="41"/>
      <c r="D34" s="24" t="s">
        <v>129</v>
      </c>
      <c r="E34" s="24" t="s">
        <v>130</v>
      </c>
      <c r="F34" s="33" t="s">
        <v>131</v>
      </c>
      <c r="G34" s="41" t="s">
        <v>132</v>
      </c>
      <c r="H34" s="41" t="s">
        <v>125</v>
      </c>
    </row>
    <row r="35" spans="1:8">
      <c r="A35" s="22" t="s">
        <v>2</v>
      </c>
      <c r="B35" s="23" t="s">
        <v>82</v>
      </c>
      <c r="C35" s="5" t="s">
        <v>83</v>
      </c>
      <c r="F35" s="31"/>
      <c r="G35" s="32">
        <f t="shared" ref="G35:G45" si="9">F35*2</f>
        <v>0</v>
      </c>
      <c r="H35" t="s">
        <v>117</v>
      </c>
    </row>
    <row r="36" spans="1:8">
      <c r="A36" s="20" t="s">
        <v>5</v>
      </c>
      <c r="B36" s="21" t="s">
        <v>81</v>
      </c>
      <c r="C36" s="5" t="s">
        <v>83</v>
      </c>
      <c r="D36">
        <v>12</v>
      </c>
      <c r="E36">
        <v>2</v>
      </c>
      <c r="F36" s="31">
        <f t="shared" ref="F36:F43" si="10">SUM(D36:E36)</f>
        <v>14</v>
      </c>
      <c r="G36" s="32">
        <f t="shared" si="9"/>
        <v>28</v>
      </c>
      <c r="H36" s="36">
        <v>1</v>
      </c>
    </row>
    <row r="37" spans="1:8">
      <c r="A37" s="20" t="s">
        <v>6</v>
      </c>
      <c r="B37" s="21" t="s">
        <v>81</v>
      </c>
      <c r="C37" s="5" t="s">
        <v>85</v>
      </c>
      <c r="D37">
        <v>14.28</v>
      </c>
      <c r="E37">
        <v>0</v>
      </c>
      <c r="F37" s="31">
        <f t="shared" si="10"/>
        <v>14.28</v>
      </c>
      <c r="G37" s="32">
        <f t="shared" si="9"/>
        <v>28.56</v>
      </c>
      <c r="H37" s="36">
        <v>2</v>
      </c>
    </row>
    <row r="38" spans="1:8">
      <c r="A38" s="10" t="s">
        <v>0</v>
      </c>
      <c r="B38" s="9" t="s">
        <v>79</v>
      </c>
      <c r="C38" s="5" t="s">
        <v>85</v>
      </c>
      <c r="D38">
        <v>18.13</v>
      </c>
      <c r="E38">
        <v>1</v>
      </c>
      <c r="F38" s="31">
        <f t="shared" si="10"/>
        <v>19.13</v>
      </c>
      <c r="G38" s="32">
        <f t="shared" si="9"/>
        <v>38.26</v>
      </c>
      <c r="H38" s="36">
        <v>3</v>
      </c>
    </row>
    <row r="39" spans="1:8">
      <c r="A39" s="17" t="s">
        <v>3</v>
      </c>
      <c r="B39" s="16" t="s">
        <v>80</v>
      </c>
      <c r="C39" s="5" t="s">
        <v>85</v>
      </c>
      <c r="D39">
        <v>20.88</v>
      </c>
      <c r="E39">
        <v>0</v>
      </c>
      <c r="F39" s="31">
        <f t="shared" si="10"/>
        <v>20.88</v>
      </c>
      <c r="G39" s="32">
        <f t="shared" si="9"/>
        <v>41.76</v>
      </c>
      <c r="H39" s="36">
        <v>4</v>
      </c>
    </row>
    <row r="40" spans="1:8">
      <c r="A40" s="12" t="s">
        <v>7</v>
      </c>
      <c r="B40" s="13" t="s">
        <v>78</v>
      </c>
      <c r="C40" s="5" t="s">
        <v>85</v>
      </c>
      <c r="D40">
        <v>18.97</v>
      </c>
      <c r="E40">
        <v>3</v>
      </c>
      <c r="F40" s="31">
        <f t="shared" si="10"/>
        <v>21.97</v>
      </c>
      <c r="G40" s="32">
        <f t="shared" si="9"/>
        <v>43.94</v>
      </c>
      <c r="H40" s="36">
        <v>5</v>
      </c>
    </row>
    <row r="41" spans="1:8">
      <c r="A41" s="22" t="s">
        <v>1</v>
      </c>
      <c r="B41" s="23" t="s">
        <v>82</v>
      </c>
      <c r="C41" s="5" t="s">
        <v>83</v>
      </c>
      <c r="D41">
        <v>21.94</v>
      </c>
      <c r="E41">
        <v>1</v>
      </c>
      <c r="F41" s="31">
        <f t="shared" si="10"/>
        <v>22.94</v>
      </c>
      <c r="G41" s="32">
        <f t="shared" si="9"/>
        <v>45.88</v>
      </c>
      <c r="H41" s="36">
        <v>6</v>
      </c>
    </row>
    <row r="42" spans="1:8">
      <c r="A42" s="17" t="s">
        <v>4</v>
      </c>
      <c r="B42" s="16" t="s">
        <v>80</v>
      </c>
      <c r="C42" s="5" t="s">
        <v>85</v>
      </c>
      <c r="D42">
        <v>22.12</v>
      </c>
      <c r="E42">
        <v>1</v>
      </c>
      <c r="F42" s="31">
        <f t="shared" si="10"/>
        <v>23.12</v>
      </c>
      <c r="G42" s="32">
        <f t="shared" si="9"/>
        <v>46.24</v>
      </c>
      <c r="H42" s="36">
        <v>7</v>
      </c>
    </row>
    <row r="43" spans="1:8">
      <c r="A43" s="12" t="s">
        <v>8</v>
      </c>
      <c r="B43" s="13" t="s">
        <v>78</v>
      </c>
      <c r="C43" s="5" t="s">
        <v>85</v>
      </c>
      <c r="D43">
        <v>26.91</v>
      </c>
      <c r="E43">
        <v>2</v>
      </c>
      <c r="F43" s="31">
        <f t="shared" si="10"/>
        <v>28.91</v>
      </c>
      <c r="G43" s="32">
        <f t="shared" si="9"/>
        <v>57.82</v>
      </c>
      <c r="H43" s="36">
        <v>8</v>
      </c>
    </row>
    <row r="44" spans="1:8">
      <c r="A44" s="2" t="s">
        <v>71</v>
      </c>
      <c r="B44" s="6"/>
      <c r="C44" s="6"/>
      <c r="F44" s="31"/>
      <c r="G44" s="32">
        <f t="shared" si="9"/>
        <v>0</v>
      </c>
      <c r="H44" s="36"/>
    </row>
    <row r="45" spans="1:8">
      <c r="A45" s="10" t="s">
        <v>9</v>
      </c>
      <c r="B45" s="9" t="s">
        <v>79</v>
      </c>
      <c r="C45" s="5" t="s">
        <v>86</v>
      </c>
      <c r="D45">
        <v>21.69</v>
      </c>
      <c r="E45">
        <v>0</v>
      </c>
      <c r="F45" s="31">
        <f>SUM(D45:E45)</f>
        <v>21.69</v>
      </c>
      <c r="G45" s="32">
        <f t="shared" si="9"/>
        <v>43.38</v>
      </c>
      <c r="H45" s="36">
        <v>1</v>
      </c>
    </row>
    <row r="48" spans="1:8" s="37" customFormat="1">
      <c r="B48" s="38" t="s">
        <v>119</v>
      </c>
    </row>
    <row r="49" spans="1:8">
      <c r="A49" s="8" t="s">
        <v>70</v>
      </c>
      <c r="B49" s="1"/>
      <c r="C49" s="1"/>
      <c r="G49" s="32"/>
    </row>
    <row r="50" spans="1:8">
      <c r="A50" s="40"/>
      <c r="B50" s="41"/>
      <c r="C50" s="41"/>
      <c r="D50" s="24" t="s">
        <v>121</v>
      </c>
      <c r="E50" s="24" t="s">
        <v>122</v>
      </c>
      <c r="F50" s="24" t="s">
        <v>123</v>
      </c>
      <c r="G50" s="34" t="s">
        <v>124</v>
      </c>
      <c r="H50" s="24" t="s">
        <v>125</v>
      </c>
    </row>
    <row r="51" spans="1:8">
      <c r="A51" s="12" t="s">
        <v>7</v>
      </c>
      <c r="B51" s="13" t="s">
        <v>78</v>
      </c>
      <c r="C51" s="5" t="s">
        <v>85</v>
      </c>
      <c r="D51">
        <v>24</v>
      </c>
      <c r="E51">
        <v>24</v>
      </c>
      <c r="F51">
        <v>22</v>
      </c>
      <c r="G51" s="32">
        <f t="shared" ref="G51:G58" si="11">SUM(D51:F51)</f>
        <v>70</v>
      </c>
      <c r="H51" s="36">
        <v>1</v>
      </c>
    </row>
    <row r="52" spans="1:8">
      <c r="A52" s="12" t="s">
        <v>8</v>
      </c>
      <c r="B52" s="13" t="s">
        <v>78</v>
      </c>
      <c r="C52" s="5" t="s">
        <v>85</v>
      </c>
      <c r="D52">
        <v>24</v>
      </c>
      <c r="E52">
        <v>24</v>
      </c>
      <c r="F52">
        <v>22</v>
      </c>
      <c r="G52" s="32">
        <f t="shared" si="11"/>
        <v>70</v>
      </c>
      <c r="H52" s="36">
        <v>1</v>
      </c>
    </row>
    <row r="53" spans="1:8">
      <c r="A53" s="20" t="s">
        <v>5</v>
      </c>
      <c r="B53" s="21" t="s">
        <v>81</v>
      </c>
      <c r="C53" s="5" t="s">
        <v>83</v>
      </c>
      <c r="D53">
        <v>23</v>
      </c>
      <c r="E53">
        <v>22</v>
      </c>
      <c r="F53">
        <v>22</v>
      </c>
      <c r="G53" s="32">
        <f t="shared" si="11"/>
        <v>67</v>
      </c>
      <c r="H53" s="36">
        <v>3</v>
      </c>
    </row>
    <row r="54" spans="1:8">
      <c r="A54" s="22" t="s">
        <v>1</v>
      </c>
      <c r="B54" s="23" t="s">
        <v>82</v>
      </c>
      <c r="C54" s="5" t="s">
        <v>83</v>
      </c>
      <c r="D54">
        <v>21</v>
      </c>
      <c r="E54">
        <v>22</v>
      </c>
      <c r="F54">
        <v>23</v>
      </c>
      <c r="G54" s="32">
        <f t="shared" si="11"/>
        <v>66</v>
      </c>
      <c r="H54" s="36">
        <v>4</v>
      </c>
    </row>
    <row r="55" spans="1:8">
      <c r="A55" s="17" t="s">
        <v>4</v>
      </c>
      <c r="B55" s="16" t="s">
        <v>80</v>
      </c>
      <c r="C55" s="5" t="s">
        <v>85</v>
      </c>
      <c r="D55">
        <v>20</v>
      </c>
      <c r="E55">
        <v>22</v>
      </c>
      <c r="F55">
        <v>22</v>
      </c>
      <c r="G55" s="32">
        <f t="shared" si="11"/>
        <v>64</v>
      </c>
      <c r="H55" s="36">
        <v>5</v>
      </c>
    </row>
    <row r="56" spans="1:8">
      <c r="A56" s="20" t="s">
        <v>6</v>
      </c>
      <c r="B56" s="21" t="s">
        <v>81</v>
      </c>
      <c r="C56" s="5" t="s">
        <v>85</v>
      </c>
      <c r="D56">
        <v>21</v>
      </c>
      <c r="E56">
        <v>21</v>
      </c>
      <c r="F56">
        <v>21</v>
      </c>
      <c r="G56" s="32">
        <f t="shared" si="11"/>
        <v>63</v>
      </c>
      <c r="H56" s="36">
        <v>6</v>
      </c>
    </row>
    <row r="57" spans="1:8">
      <c r="A57" s="10" t="s">
        <v>0</v>
      </c>
      <c r="B57" s="9" t="s">
        <v>79</v>
      </c>
      <c r="C57" s="5" t="s">
        <v>85</v>
      </c>
      <c r="D57">
        <v>22</v>
      </c>
      <c r="E57">
        <v>21</v>
      </c>
      <c r="F57">
        <v>20</v>
      </c>
      <c r="G57" s="32">
        <f t="shared" si="11"/>
        <v>63</v>
      </c>
      <c r="H57" s="36">
        <v>6</v>
      </c>
    </row>
    <row r="58" spans="1:8">
      <c r="A58" s="17" t="s">
        <v>3</v>
      </c>
      <c r="B58" s="16" t="s">
        <v>80</v>
      </c>
      <c r="C58" s="5" t="s">
        <v>85</v>
      </c>
      <c r="D58">
        <v>20</v>
      </c>
      <c r="E58">
        <v>21</v>
      </c>
      <c r="F58">
        <v>21</v>
      </c>
      <c r="G58" s="32">
        <f t="shared" si="11"/>
        <v>62</v>
      </c>
      <c r="H58" s="36">
        <v>7</v>
      </c>
    </row>
    <row r="59" spans="1:8">
      <c r="A59" s="22" t="s">
        <v>2</v>
      </c>
      <c r="B59" s="23" t="s">
        <v>82</v>
      </c>
      <c r="C59" s="5" t="s">
        <v>83</v>
      </c>
      <c r="G59" s="32"/>
      <c r="H59" s="36" t="s">
        <v>117</v>
      </c>
    </row>
    <row r="60" spans="1:8">
      <c r="A60" s="2" t="s">
        <v>71</v>
      </c>
      <c r="B60" s="6"/>
      <c r="C60" s="6"/>
      <c r="G60" s="32"/>
      <c r="H60" s="36"/>
    </row>
    <row r="61" spans="1:8">
      <c r="A61" s="10" t="s">
        <v>9</v>
      </c>
      <c r="B61" s="9" t="s">
        <v>79</v>
      </c>
      <c r="C61" s="5" t="s">
        <v>86</v>
      </c>
      <c r="D61">
        <v>21</v>
      </c>
      <c r="E61">
        <v>21</v>
      </c>
      <c r="F61">
        <v>20</v>
      </c>
      <c r="G61" s="32">
        <f>SUM(D61:F61)</f>
        <v>62</v>
      </c>
      <c r="H61" s="36">
        <v>1</v>
      </c>
    </row>
    <row r="64" spans="1:8" s="37" customFormat="1">
      <c r="B64" s="38" t="s">
        <v>120</v>
      </c>
    </row>
    <row r="65" spans="1:8">
      <c r="A65" s="8" t="s">
        <v>70</v>
      </c>
      <c r="B65" s="1"/>
      <c r="C65" s="1"/>
      <c r="G65" s="32"/>
    </row>
    <row r="66" spans="1:8">
      <c r="A66" s="40"/>
      <c r="B66" s="41"/>
      <c r="C66" s="41"/>
      <c r="D66" s="24" t="s">
        <v>121</v>
      </c>
      <c r="E66" s="24" t="s">
        <v>122</v>
      </c>
      <c r="F66" s="24" t="s">
        <v>123</v>
      </c>
      <c r="G66" s="34" t="s">
        <v>124</v>
      </c>
      <c r="H66" s="24" t="s">
        <v>125</v>
      </c>
    </row>
    <row r="67" spans="1:8">
      <c r="A67" s="12" t="s">
        <v>7</v>
      </c>
      <c r="B67" s="13" t="s">
        <v>78</v>
      </c>
      <c r="C67" s="5" t="s">
        <v>85</v>
      </c>
      <c r="D67">
        <v>21</v>
      </c>
      <c r="E67">
        <v>21</v>
      </c>
      <c r="F67">
        <v>20</v>
      </c>
      <c r="G67" s="32">
        <f t="shared" ref="G67:G73" si="12">SUM(D67:F67)</f>
        <v>62</v>
      </c>
      <c r="H67" s="36">
        <v>1</v>
      </c>
    </row>
    <row r="68" spans="1:8">
      <c r="A68" s="12" t="s">
        <v>8</v>
      </c>
      <c r="B68" s="13" t="s">
        <v>78</v>
      </c>
      <c r="C68" s="5" t="s">
        <v>85</v>
      </c>
      <c r="D68">
        <v>20</v>
      </c>
      <c r="E68">
        <v>21</v>
      </c>
      <c r="F68">
        <v>20</v>
      </c>
      <c r="G68" s="32">
        <f t="shared" si="12"/>
        <v>61</v>
      </c>
      <c r="H68" s="36">
        <v>2</v>
      </c>
    </row>
    <row r="69" spans="1:8">
      <c r="A69" s="17" t="s">
        <v>3</v>
      </c>
      <c r="B69" s="16" t="s">
        <v>80</v>
      </c>
      <c r="C69" s="5" t="s">
        <v>85</v>
      </c>
      <c r="D69">
        <v>20</v>
      </c>
      <c r="E69">
        <v>20</v>
      </c>
      <c r="F69">
        <v>19</v>
      </c>
      <c r="G69" s="32">
        <f t="shared" si="12"/>
        <v>59</v>
      </c>
      <c r="H69" s="36">
        <v>3</v>
      </c>
    </row>
    <row r="70" spans="1:8">
      <c r="A70" s="22" t="s">
        <v>1</v>
      </c>
      <c r="B70" s="23" t="s">
        <v>82</v>
      </c>
      <c r="C70" s="5" t="s">
        <v>83</v>
      </c>
      <c r="D70">
        <v>18</v>
      </c>
      <c r="E70">
        <v>18</v>
      </c>
      <c r="F70">
        <v>21</v>
      </c>
      <c r="G70" s="32">
        <f t="shared" si="12"/>
        <v>57</v>
      </c>
      <c r="H70" s="36">
        <v>4</v>
      </c>
    </row>
    <row r="71" spans="1:8">
      <c r="A71" s="20" t="s">
        <v>6</v>
      </c>
      <c r="B71" s="21" t="s">
        <v>81</v>
      </c>
      <c r="C71" s="5" t="s">
        <v>85</v>
      </c>
      <c r="D71">
        <v>19</v>
      </c>
      <c r="E71">
        <v>18</v>
      </c>
      <c r="F71">
        <v>18</v>
      </c>
      <c r="G71" s="32">
        <f t="shared" si="12"/>
        <v>55</v>
      </c>
      <c r="H71" s="36">
        <v>5</v>
      </c>
    </row>
    <row r="72" spans="1:8">
      <c r="A72" s="10" t="s">
        <v>0</v>
      </c>
      <c r="B72" s="9" t="s">
        <v>79</v>
      </c>
      <c r="C72" s="5" t="s">
        <v>85</v>
      </c>
      <c r="D72">
        <v>19</v>
      </c>
      <c r="E72">
        <v>18</v>
      </c>
      <c r="F72">
        <v>18</v>
      </c>
      <c r="G72" s="32">
        <f t="shared" si="12"/>
        <v>55</v>
      </c>
      <c r="H72" s="36">
        <v>6</v>
      </c>
    </row>
    <row r="73" spans="1:8">
      <c r="A73" s="20" t="s">
        <v>5</v>
      </c>
      <c r="B73" s="21" t="s">
        <v>81</v>
      </c>
      <c r="C73" s="5" t="s">
        <v>83</v>
      </c>
      <c r="D73">
        <v>16</v>
      </c>
      <c r="E73">
        <v>16</v>
      </c>
      <c r="F73">
        <v>18</v>
      </c>
      <c r="G73" s="32">
        <f t="shared" si="12"/>
        <v>50</v>
      </c>
      <c r="H73" s="36">
        <v>7</v>
      </c>
    </row>
    <row r="74" spans="1:8">
      <c r="A74" s="22" t="s">
        <v>2</v>
      </c>
      <c r="B74" s="23" t="s">
        <v>82</v>
      </c>
      <c r="C74" s="5" t="s">
        <v>83</v>
      </c>
      <c r="G74" s="32"/>
      <c r="H74" s="36" t="s">
        <v>117</v>
      </c>
    </row>
    <row r="75" spans="1:8">
      <c r="A75" s="17" t="s">
        <v>4</v>
      </c>
      <c r="B75" s="16" t="s">
        <v>80</v>
      </c>
      <c r="C75" s="5" t="s">
        <v>85</v>
      </c>
      <c r="G75" s="32">
        <v>0</v>
      </c>
      <c r="H75" s="36"/>
    </row>
    <row r="76" spans="1:8">
      <c r="A76" s="2" t="s">
        <v>71</v>
      </c>
      <c r="B76" s="6"/>
      <c r="C76" s="6"/>
      <c r="G76" s="32"/>
      <c r="H76" s="36"/>
    </row>
    <row r="77" spans="1:8">
      <c r="A77" s="10" t="s">
        <v>9</v>
      </c>
      <c r="B77" s="9" t="s">
        <v>79</v>
      </c>
      <c r="C77" s="5" t="s">
        <v>86</v>
      </c>
      <c r="D77">
        <v>20</v>
      </c>
      <c r="E77">
        <v>19</v>
      </c>
      <c r="F77">
        <v>19</v>
      </c>
      <c r="G77" s="32">
        <f>SUM(D77:F77)</f>
        <v>58</v>
      </c>
      <c r="H77" s="36">
        <v>1</v>
      </c>
    </row>
  </sheetData>
  <sortState ref="A67:G73">
    <sortCondition descending="1" ref="G67:G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7"/>
  <sheetViews>
    <sheetView zoomScale="85" zoomScaleNormal="85" workbookViewId="0">
      <selection sqref="A1:XFD217"/>
    </sheetView>
  </sheetViews>
  <sheetFormatPr defaultRowHeight="15"/>
  <cols>
    <col min="1" max="1" width="34.140625" customWidth="1"/>
    <col min="2" max="2" width="42.42578125" customWidth="1"/>
    <col min="3" max="3" width="10.5703125" customWidth="1"/>
    <col min="5" max="5" width="5.28515625" customWidth="1"/>
    <col min="6" max="6" width="5.28515625" style="31" customWidth="1"/>
    <col min="7" max="7" width="7.5703125" customWidth="1"/>
    <col min="9" max="9" width="5.28515625" customWidth="1"/>
    <col min="10" max="10" width="5.28515625" style="31" customWidth="1"/>
    <col min="11" max="11" width="5.28515625" customWidth="1"/>
    <col min="12" max="12" width="7.28515625" customWidth="1"/>
    <col min="13" max="13" width="6" customWidth="1"/>
    <col min="14" max="14" width="6.42578125" customWidth="1"/>
    <col min="15" max="15" width="6.42578125" style="32" customWidth="1"/>
    <col min="17" max="17" width="6.28515625" customWidth="1"/>
    <col min="18" max="18" width="5.42578125" customWidth="1"/>
    <col min="19" max="19" width="9.140625" style="32"/>
  </cols>
  <sheetData>
    <row r="1" spans="1:21">
      <c r="C1" s="1"/>
      <c r="D1" t="s">
        <v>128</v>
      </c>
      <c r="H1" t="s">
        <v>113</v>
      </c>
      <c r="L1" t="s">
        <v>126</v>
      </c>
      <c r="P1" t="s">
        <v>127</v>
      </c>
    </row>
    <row r="2" spans="1:21">
      <c r="A2" s="2" t="s">
        <v>74</v>
      </c>
      <c r="B2" s="6"/>
      <c r="C2" s="41"/>
      <c r="D2" s="24" t="s">
        <v>129</v>
      </c>
      <c r="E2" s="24" t="s">
        <v>130</v>
      </c>
      <c r="F2" s="33" t="s">
        <v>131</v>
      </c>
      <c r="G2" s="41" t="s">
        <v>132</v>
      </c>
      <c r="H2" s="24" t="s">
        <v>129</v>
      </c>
      <c r="I2" s="24" t="s">
        <v>130</v>
      </c>
      <c r="J2" s="33" t="s">
        <v>131</v>
      </c>
      <c r="K2" s="41" t="s">
        <v>132</v>
      </c>
      <c r="L2" s="24" t="s">
        <v>121</v>
      </c>
      <c r="M2" s="24" t="s">
        <v>122</v>
      </c>
      <c r="N2" s="24" t="s">
        <v>123</v>
      </c>
      <c r="O2" s="34" t="s">
        <v>124</v>
      </c>
      <c r="P2" s="24" t="s">
        <v>121</v>
      </c>
      <c r="Q2" s="24" t="s">
        <v>122</v>
      </c>
      <c r="R2" s="24" t="s">
        <v>123</v>
      </c>
      <c r="S2" s="34" t="s">
        <v>124</v>
      </c>
      <c r="T2" s="24"/>
      <c r="U2" s="36" t="s">
        <v>115</v>
      </c>
    </row>
    <row r="3" spans="1:21">
      <c r="A3" s="10" t="s">
        <v>10</v>
      </c>
      <c r="B3" s="9" t="s">
        <v>79</v>
      </c>
      <c r="C3" s="5" t="s">
        <v>87</v>
      </c>
      <c r="D3">
        <v>13.37</v>
      </c>
      <c r="E3">
        <v>0</v>
      </c>
      <c r="F3" s="31">
        <f>SUM(D3:E3)</f>
        <v>13.37</v>
      </c>
      <c r="G3" s="32">
        <f>F3*2</f>
        <v>26.74</v>
      </c>
      <c r="H3">
        <v>12.69</v>
      </c>
      <c r="I3">
        <v>1</v>
      </c>
      <c r="J3" s="31">
        <f>SUM(H3:I3)</f>
        <v>13.69</v>
      </c>
      <c r="K3" s="32">
        <f>J3*2</f>
        <v>27.38</v>
      </c>
      <c r="L3">
        <v>24</v>
      </c>
      <c r="M3">
        <v>24</v>
      </c>
      <c r="N3">
        <v>25</v>
      </c>
      <c r="O3" s="32">
        <f>SUM(L3:N3)</f>
        <v>73</v>
      </c>
      <c r="P3">
        <v>20</v>
      </c>
      <c r="Q3">
        <v>21</v>
      </c>
      <c r="R3">
        <v>19</v>
      </c>
      <c r="S3" s="32">
        <f>SUM(P3:R3)</f>
        <v>60</v>
      </c>
      <c r="T3" s="35">
        <f>(O3+S3)-(G3+K3)</f>
        <v>78.88</v>
      </c>
      <c r="U3" s="36">
        <v>1</v>
      </c>
    </row>
    <row r="4" spans="1:21">
      <c r="A4" s="10" t="s">
        <v>112</v>
      </c>
      <c r="B4" s="9" t="s">
        <v>79</v>
      </c>
      <c r="C4" s="5" t="s">
        <v>87</v>
      </c>
      <c r="D4">
        <v>15.28</v>
      </c>
      <c r="E4">
        <v>0</v>
      </c>
      <c r="F4" s="31">
        <f>SUM(D4:E4)</f>
        <v>15.28</v>
      </c>
      <c r="G4" s="32">
        <f t="shared" ref="G4:G24" si="0">F4*2</f>
        <v>30.56</v>
      </c>
      <c r="H4">
        <v>13.63</v>
      </c>
      <c r="I4">
        <v>0</v>
      </c>
      <c r="J4" s="31">
        <f>SUM(H4:I4)</f>
        <v>13.63</v>
      </c>
      <c r="K4" s="32">
        <f t="shared" ref="K4:K24" si="1">J4*2</f>
        <v>27.26</v>
      </c>
      <c r="L4">
        <v>23</v>
      </c>
      <c r="M4">
        <v>23</v>
      </c>
      <c r="N4">
        <v>24</v>
      </c>
      <c r="O4" s="32">
        <f>SUM(L4:N4)</f>
        <v>70</v>
      </c>
      <c r="P4">
        <v>19</v>
      </c>
      <c r="Q4">
        <v>20</v>
      </c>
      <c r="R4">
        <v>18</v>
      </c>
      <c r="S4" s="32">
        <f>SUM(P4:R4)</f>
        <v>57</v>
      </c>
      <c r="T4" s="35">
        <f t="shared" ref="T4:T24" si="2">(O4+S4)-(G4+K4)</f>
        <v>69.180000000000007</v>
      </c>
      <c r="U4" s="36">
        <v>2</v>
      </c>
    </row>
    <row r="5" spans="1:21">
      <c r="A5" s="3" t="s">
        <v>72</v>
      </c>
      <c r="B5" s="7"/>
      <c r="C5" s="7"/>
      <c r="G5" s="32">
        <f t="shared" si="0"/>
        <v>0</v>
      </c>
      <c r="K5" s="32">
        <f t="shared" si="1"/>
        <v>0</v>
      </c>
      <c r="T5" s="35">
        <f t="shared" si="2"/>
        <v>0</v>
      </c>
      <c r="U5" s="36"/>
    </row>
    <row r="6" spans="1:21">
      <c r="A6" s="12" t="s">
        <v>41</v>
      </c>
      <c r="B6" s="13" t="s">
        <v>78</v>
      </c>
      <c r="C6" s="5" t="s">
        <v>83</v>
      </c>
      <c r="E6">
        <v>0</v>
      </c>
      <c r="F6" s="31">
        <f t="shared" ref="F6:F22" si="3">SUM(D6:E6)</f>
        <v>0</v>
      </c>
      <c r="G6" s="32">
        <f t="shared" ref="G6:G23" si="4">F6*2</f>
        <v>0</v>
      </c>
      <c r="I6">
        <v>0</v>
      </c>
      <c r="J6" s="31">
        <f t="shared" ref="J6:J22" si="5">SUM(H6:I6)</f>
        <v>0</v>
      </c>
      <c r="K6" s="32">
        <f t="shared" ref="K6:K23" si="6">J6*2</f>
        <v>0</v>
      </c>
      <c r="L6">
        <v>23</v>
      </c>
      <c r="M6">
        <v>23</v>
      </c>
      <c r="N6">
        <v>24</v>
      </c>
      <c r="O6" s="32">
        <f t="shared" ref="O6:O22" si="7">SUM(L6:N6)</f>
        <v>70</v>
      </c>
      <c r="P6">
        <v>19</v>
      </c>
      <c r="Q6">
        <v>22</v>
      </c>
      <c r="R6">
        <v>21</v>
      </c>
      <c r="S6" s="32">
        <f t="shared" ref="S6:S22" si="8">SUM(P6:R6)</f>
        <v>62</v>
      </c>
      <c r="T6" s="35">
        <v>0</v>
      </c>
      <c r="U6" s="36"/>
    </row>
    <row r="7" spans="1:21">
      <c r="A7" s="17" t="s">
        <v>22</v>
      </c>
      <c r="B7" s="16" t="s">
        <v>80</v>
      </c>
      <c r="C7" s="5" t="s">
        <v>85</v>
      </c>
      <c r="D7">
        <v>16.190000000000001</v>
      </c>
      <c r="E7">
        <v>0</v>
      </c>
      <c r="F7" s="31">
        <f t="shared" si="3"/>
        <v>16.190000000000001</v>
      </c>
      <c r="G7" s="32">
        <f t="shared" si="4"/>
        <v>32.380000000000003</v>
      </c>
      <c r="H7">
        <v>14.44</v>
      </c>
      <c r="I7">
        <v>1</v>
      </c>
      <c r="J7" s="31">
        <f t="shared" si="5"/>
        <v>15.44</v>
      </c>
      <c r="K7" s="32">
        <f t="shared" si="6"/>
        <v>30.88</v>
      </c>
      <c r="L7">
        <v>21</v>
      </c>
      <c r="M7">
        <v>22</v>
      </c>
      <c r="N7">
        <v>22</v>
      </c>
      <c r="O7" s="32">
        <f t="shared" si="7"/>
        <v>65</v>
      </c>
      <c r="P7">
        <v>19</v>
      </c>
      <c r="Q7">
        <v>18</v>
      </c>
      <c r="R7">
        <v>21</v>
      </c>
      <c r="S7" s="32">
        <f t="shared" si="8"/>
        <v>58</v>
      </c>
      <c r="T7" s="35">
        <f t="shared" ref="T7:T23" si="9">(O7+S7)-(G7+K7)</f>
        <v>59.739999999999995</v>
      </c>
      <c r="U7" s="36">
        <v>1</v>
      </c>
    </row>
    <row r="8" spans="1:21">
      <c r="A8" s="12" t="s">
        <v>42</v>
      </c>
      <c r="B8" s="13" t="s">
        <v>78</v>
      </c>
      <c r="C8" s="5" t="s">
        <v>83</v>
      </c>
      <c r="D8">
        <v>16</v>
      </c>
      <c r="E8">
        <v>0</v>
      </c>
      <c r="F8" s="31">
        <f t="shared" si="3"/>
        <v>16</v>
      </c>
      <c r="G8" s="32">
        <f t="shared" si="4"/>
        <v>32</v>
      </c>
      <c r="H8">
        <v>15.44</v>
      </c>
      <c r="I8">
        <v>0</v>
      </c>
      <c r="J8" s="31">
        <f t="shared" si="5"/>
        <v>15.44</v>
      </c>
      <c r="K8" s="32">
        <f t="shared" si="6"/>
        <v>30.88</v>
      </c>
      <c r="L8">
        <v>21</v>
      </c>
      <c r="M8">
        <v>21</v>
      </c>
      <c r="N8">
        <v>23</v>
      </c>
      <c r="O8" s="32">
        <f t="shared" si="7"/>
        <v>65</v>
      </c>
      <c r="P8">
        <v>17</v>
      </c>
      <c r="Q8">
        <v>18</v>
      </c>
      <c r="R8">
        <v>19</v>
      </c>
      <c r="S8" s="32">
        <f t="shared" si="8"/>
        <v>54</v>
      </c>
      <c r="T8" s="35">
        <f t="shared" si="9"/>
        <v>56.120000000000005</v>
      </c>
      <c r="U8" s="36">
        <v>2</v>
      </c>
    </row>
    <row r="9" spans="1:21">
      <c r="A9" s="22" t="s">
        <v>18</v>
      </c>
      <c r="B9" s="23" t="s">
        <v>82</v>
      </c>
      <c r="C9" s="5" t="s">
        <v>83</v>
      </c>
      <c r="D9">
        <v>15.13</v>
      </c>
      <c r="E9">
        <v>1</v>
      </c>
      <c r="F9" s="31">
        <f t="shared" si="3"/>
        <v>16.130000000000003</v>
      </c>
      <c r="G9" s="32">
        <f t="shared" si="4"/>
        <v>32.260000000000005</v>
      </c>
      <c r="H9">
        <v>19.91</v>
      </c>
      <c r="I9">
        <v>0</v>
      </c>
      <c r="J9" s="31">
        <f t="shared" si="5"/>
        <v>19.91</v>
      </c>
      <c r="K9" s="32">
        <f t="shared" si="6"/>
        <v>39.82</v>
      </c>
      <c r="L9">
        <v>22</v>
      </c>
      <c r="M9">
        <v>21</v>
      </c>
      <c r="N9">
        <v>22</v>
      </c>
      <c r="O9" s="32">
        <f t="shared" si="7"/>
        <v>65</v>
      </c>
      <c r="P9">
        <v>20</v>
      </c>
      <c r="Q9">
        <v>20</v>
      </c>
      <c r="R9">
        <v>19</v>
      </c>
      <c r="S9" s="32">
        <f t="shared" si="8"/>
        <v>59</v>
      </c>
      <c r="T9" s="35">
        <f t="shared" si="9"/>
        <v>51.919999999999987</v>
      </c>
      <c r="U9" s="36">
        <v>3</v>
      </c>
    </row>
    <row r="10" spans="1:21">
      <c r="A10" s="20" t="s">
        <v>23</v>
      </c>
      <c r="B10" s="21" t="s">
        <v>81</v>
      </c>
      <c r="C10" s="5" t="s">
        <v>85</v>
      </c>
      <c r="D10">
        <v>16.809999999999999</v>
      </c>
      <c r="E10">
        <v>1</v>
      </c>
      <c r="F10" s="31">
        <f t="shared" si="3"/>
        <v>17.809999999999999</v>
      </c>
      <c r="G10" s="32">
        <f t="shared" si="4"/>
        <v>35.619999999999997</v>
      </c>
      <c r="H10">
        <v>16.29</v>
      </c>
      <c r="I10">
        <v>1</v>
      </c>
      <c r="J10" s="31">
        <f t="shared" si="5"/>
        <v>17.29</v>
      </c>
      <c r="K10" s="32">
        <f t="shared" si="6"/>
        <v>34.58</v>
      </c>
      <c r="L10">
        <v>21</v>
      </c>
      <c r="M10">
        <v>21</v>
      </c>
      <c r="N10">
        <v>14</v>
      </c>
      <c r="O10" s="32">
        <f t="shared" si="7"/>
        <v>56</v>
      </c>
      <c r="P10">
        <v>22</v>
      </c>
      <c r="Q10">
        <v>22</v>
      </c>
      <c r="R10">
        <v>20</v>
      </c>
      <c r="S10" s="32">
        <f t="shared" si="8"/>
        <v>64</v>
      </c>
      <c r="T10" s="35">
        <f t="shared" si="9"/>
        <v>49.800000000000011</v>
      </c>
      <c r="U10" s="36">
        <v>4</v>
      </c>
    </row>
    <row r="11" spans="1:21">
      <c r="A11" s="20" t="s">
        <v>25</v>
      </c>
      <c r="B11" s="21" t="s">
        <v>81</v>
      </c>
      <c r="C11" s="5" t="s">
        <v>83</v>
      </c>
      <c r="D11">
        <v>16.88</v>
      </c>
      <c r="E11">
        <v>1</v>
      </c>
      <c r="F11" s="31">
        <f t="shared" si="3"/>
        <v>17.88</v>
      </c>
      <c r="G11" s="32">
        <f t="shared" si="4"/>
        <v>35.76</v>
      </c>
      <c r="H11">
        <v>17.63</v>
      </c>
      <c r="I11">
        <v>1</v>
      </c>
      <c r="J11" s="31">
        <f t="shared" si="5"/>
        <v>18.63</v>
      </c>
      <c r="K11" s="32">
        <f t="shared" si="6"/>
        <v>37.26</v>
      </c>
      <c r="L11">
        <v>22</v>
      </c>
      <c r="M11">
        <v>23</v>
      </c>
      <c r="N11">
        <v>23</v>
      </c>
      <c r="O11" s="32">
        <f t="shared" si="7"/>
        <v>68</v>
      </c>
      <c r="P11">
        <v>18</v>
      </c>
      <c r="Q11">
        <v>16</v>
      </c>
      <c r="R11">
        <v>19</v>
      </c>
      <c r="S11" s="32">
        <f t="shared" si="8"/>
        <v>53</v>
      </c>
      <c r="T11" s="35">
        <f t="shared" si="9"/>
        <v>47.980000000000004</v>
      </c>
      <c r="U11" s="36">
        <v>5</v>
      </c>
    </row>
    <row r="12" spans="1:21">
      <c r="A12" s="22" t="s">
        <v>17</v>
      </c>
      <c r="B12" s="23" t="s">
        <v>82</v>
      </c>
      <c r="C12" s="5" t="s">
        <v>83</v>
      </c>
      <c r="D12">
        <v>17.22</v>
      </c>
      <c r="E12">
        <v>1</v>
      </c>
      <c r="F12" s="31">
        <f t="shared" si="3"/>
        <v>18.22</v>
      </c>
      <c r="G12" s="32">
        <f t="shared" si="4"/>
        <v>36.44</v>
      </c>
      <c r="H12">
        <v>16.87</v>
      </c>
      <c r="I12">
        <v>2</v>
      </c>
      <c r="J12" s="31">
        <f t="shared" si="5"/>
        <v>18.87</v>
      </c>
      <c r="K12" s="32">
        <f t="shared" si="6"/>
        <v>37.74</v>
      </c>
      <c r="L12">
        <v>21</v>
      </c>
      <c r="M12">
        <v>22</v>
      </c>
      <c r="N12">
        <v>21</v>
      </c>
      <c r="O12" s="32">
        <f t="shared" si="7"/>
        <v>64</v>
      </c>
      <c r="P12">
        <v>18</v>
      </c>
      <c r="Q12">
        <v>19</v>
      </c>
      <c r="R12">
        <v>20</v>
      </c>
      <c r="S12" s="32">
        <f t="shared" si="8"/>
        <v>57</v>
      </c>
      <c r="T12" s="35">
        <f t="shared" si="9"/>
        <v>46.819999999999993</v>
      </c>
      <c r="U12" s="36">
        <v>6</v>
      </c>
    </row>
    <row r="13" spans="1:21">
      <c r="A13" s="22" t="s">
        <v>19</v>
      </c>
      <c r="B13" s="23" t="s">
        <v>82</v>
      </c>
      <c r="C13" s="5" t="s">
        <v>83</v>
      </c>
      <c r="D13">
        <v>18.03</v>
      </c>
      <c r="E13">
        <v>1</v>
      </c>
      <c r="F13" s="31">
        <f t="shared" si="3"/>
        <v>19.03</v>
      </c>
      <c r="G13" s="32">
        <f t="shared" si="4"/>
        <v>38.06</v>
      </c>
      <c r="H13">
        <v>16.25</v>
      </c>
      <c r="I13">
        <v>1</v>
      </c>
      <c r="J13" s="31">
        <f t="shared" si="5"/>
        <v>17.25</v>
      </c>
      <c r="K13" s="32">
        <f t="shared" si="6"/>
        <v>34.5</v>
      </c>
      <c r="L13">
        <v>20</v>
      </c>
      <c r="M13">
        <v>19</v>
      </c>
      <c r="N13">
        <v>21</v>
      </c>
      <c r="O13" s="32">
        <f t="shared" si="7"/>
        <v>60</v>
      </c>
      <c r="P13">
        <v>19</v>
      </c>
      <c r="Q13">
        <v>19</v>
      </c>
      <c r="R13">
        <v>20</v>
      </c>
      <c r="S13" s="32">
        <f t="shared" si="8"/>
        <v>58</v>
      </c>
      <c r="T13" s="35">
        <f t="shared" si="9"/>
        <v>45.44</v>
      </c>
      <c r="U13" s="36">
        <v>7</v>
      </c>
    </row>
    <row r="14" spans="1:21">
      <c r="A14" s="22" t="s">
        <v>16</v>
      </c>
      <c r="B14" s="23" t="s">
        <v>82</v>
      </c>
      <c r="C14" s="5" t="s">
        <v>83</v>
      </c>
      <c r="D14">
        <v>16.78</v>
      </c>
      <c r="E14">
        <v>1</v>
      </c>
      <c r="F14" s="31">
        <f t="shared" si="3"/>
        <v>17.78</v>
      </c>
      <c r="G14" s="32">
        <f t="shared" si="4"/>
        <v>35.56</v>
      </c>
      <c r="H14">
        <v>15.53</v>
      </c>
      <c r="I14">
        <v>3</v>
      </c>
      <c r="J14" s="31">
        <f t="shared" si="5"/>
        <v>18.53</v>
      </c>
      <c r="K14" s="32">
        <f t="shared" si="6"/>
        <v>37.06</v>
      </c>
      <c r="L14">
        <v>21</v>
      </c>
      <c r="M14">
        <v>20</v>
      </c>
      <c r="N14">
        <v>22</v>
      </c>
      <c r="O14" s="32">
        <f t="shared" si="7"/>
        <v>63</v>
      </c>
      <c r="P14">
        <v>18</v>
      </c>
      <c r="Q14">
        <v>18</v>
      </c>
      <c r="R14">
        <v>19</v>
      </c>
      <c r="S14" s="32">
        <f t="shared" si="8"/>
        <v>55</v>
      </c>
      <c r="T14" s="35">
        <f t="shared" si="9"/>
        <v>45.379999999999995</v>
      </c>
      <c r="U14" s="36">
        <v>8</v>
      </c>
    </row>
    <row r="15" spans="1:21">
      <c r="A15" s="17" t="s">
        <v>21</v>
      </c>
      <c r="B15" s="16" t="s">
        <v>80</v>
      </c>
      <c r="C15" s="5" t="s">
        <v>83</v>
      </c>
      <c r="D15">
        <v>16.84</v>
      </c>
      <c r="E15">
        <v>1</v>
      </c>
      <c r="F15" s="31">
        <f t="shared" si="3"/>
        <v>17.84</v>
      </c>
      <c r="G15" s="32">
        <f t="shared" si="4"/>
        <v>35.68</v>
      </c>
      <c r="H15">
        <v>16.989999999999998</v>
      </c>
      <c r="I15">
        <v>3</v>
      </c>
      <c r="J15" s="31">
        <f t="shared" si="5"/>
        <v>19.989999999999998</v>
      </c>
      <c r="K15" s="32">
        <f t="shared" si="6"/>
        <v>39.979999999999997</v>
      </c>
      <c r="L15">
        <v>22</v>
      </c>
      <c r="M15">
        <v>22</v>
      </c>
      <c r="N15">
        <v>22</v>
      </c>
      <c r="O15" s="32">
        <f t="shared" si="7"/>
        <v>66</v>
      </c>
      <c r="P15">
        <v>18</v>
      </c>
      <c r="Q15">
        <v>18</v>
      </c>
      <c r="R15">
        <v>18</v>
      </c>
      <c r="S15" s="32">
        <f t="shared" si="8"/>
        <v>54</v>
      </c>
      <c r="T15" s="35">
        <f t="shared" si="9"/>
        <v>44.34</v>
      </c>
      <c r="U15" s="36">
        <v>9</v>
      </c>
    </row>
    <row r="16" spans="1:21">
      <c r="A16" s="10" t="s">
        <v>13</v>
      </c>
      <c r="B16" s="9" t="s">
        <v>79</v>
      </c>
      <c r="C16" s="5" t="s">
        <v>85</v>
      </c>
      <c r="D16">
        <v>18.75</v>
      </c>
      <c r="E16">
        <v>0</v>
      </c>
      <c r="F16" s="31">
        <f t="shared" si="3"/>
        <v>18.75</v>
      </c>
      <c r="G16" s="32">
        <f t="shared" si="4"/>
        <v>37.5</v>
      </c>
      <c r="H16">
        <v>19</v>
      </c>
      <c r="I16">
        <v>1</v>
      </c>
      <c r="J16" s="31">
        <f t="shared" si="5"/>
        <v>20</v>
      </c>
      <c r="K16" s="32">
        <f t="shared" si="6"/>
        <v>40</v>
      </c>
      <c r="L16">
        <v>20</v>
      </c>
      <c r="M16">
        <v>21</v>
      </c>
      <c r="N16">
        <v>21</v>
      </c>
      <c r="O16" s="32">
        <f t="shared" si="7"/>
        <v>62</v>
      </c>
      <c r="P16">
        <v>19</v>
      </c>
      <c r="Q16">
        <v>18</v>
      </c>
      <c r="R16">
        <v>17</v>
      </c>
      <c r="S16" s="32">
        <f t="shared" si="8"/>
        <v>54</v>
      </c>
      <c r="T16" s="35">
        <f t="shared" si="9"/>
        <v>38.5</v>
      </c>
      <c r="U16" s="36">
        <v>10</v>
      </c>
    </row>
    <row r="17" spans="1:21">
      <c r="A17" s="10" t="s">
        <v>14</v>
      </c>
      <c r="B17" s="9" t="s">
        <v>79</v>
      </c>
      <c r="C17" s="5" t="s">
        <v>85</v>
      </c>
      <c r="D17">
        <v>19.18</v>
      </c>
      <c r="E17">
        <v>1</v>
      </c>
      <c r="F17" s="31">
        <f t="shared" si="3"/>
        <v>20.18</v>
      </c>
      <c r="G17" s="32">
        <f t="shared" si="4"/>
        <v>40.36</v>
      </c>
      <c r="H17">
        <v>19.97</v>
      </c>
      <c r="I17">
        <v>2</v>
      </c>
      <c r="J17" s="31">
        <f t="shared" si="5"/>
        <v>21.97</v>
      </c>
      <c r="K17" s="32">
        <f t="shared" si="6"/>
        <v>43.94</v>
      </c>
      <c r="L17">
        <v>20</v>
      </c>
      <c r="M17">
        <v>22</v>
      </c>
      <c r="N17">
        <v>23</v>
      </c>
      <c r="O17" s="32">
        <f t="shared" si="7"/>
        <v>65</v>
      </c>
      <c r="P17">
        <v>18</v>
      </c>
      <c r="Q17">
        <v>19</v>
      </c>
      <c r="R17">
        <v>18</v>
      </c>
      <c r="S17" s="32">
        <f t="shared" si="8"/>
        <v>55</v>
      </c>
      <c r="T17" s="35">
        <f t="shared" si="9"/>
        <v>35.700000000000003</v>
      </c>
      <c r="U17" s="36">
        <v>11</v>
      </c>
    </row>
    <row r="18" spans="1:21">
      <c r="A18" s="22" t="s">
        <v>20</v>
      </c>
      <c r="B18" s="23" t="s">
        <v>82</v>
      </c>
      <c r="C18" s="5" t="s">
        <v>83</v>
      </c>
      <c r="D18">
        <v>20.100000000000001</v>
      </c>
      <c r="E18">
        <v>2</v>
      </c>
      <c r="F18" s="31">
        <f t="shared" si="3"/>
        <v>22.1</v>
      </c>
      <c r="G18" s="32">
        <f t="shared" si="4"/>
        <v>44.2</v>
      </c>
      <c r="H18">
        <v>19.37</v>
      </c>
      <c r="I18">
        <v>3</v>
      </c>
      <c r="J18" s="31">
        <f t="shared" si="5"/>
        <v>22.37</v>
      </c>
      <c r="K18" s="32">
        <f t="shared" si="6"/>
        <v>44.74</v>
      </c>
      <c r="L18">
        <v>21</v>
      </c>
      <c r="M18">
        <v>22</v>
      </c>
      <c r="N18">
        <v>24</v>
      </c>
      <c r="O18" s="32">
        <f t="shared" si="7"/>
        <v>67</v>
      </c>
      <c r="P18">
        <v>18</v>
      </c>
      <c r="Q18">
        <v>18</v>
      </c>
      <c r="R18">
        <v>19</v>
      </c>
      <c r="S18" s="32">
        <f t="shared" si="8"/>
        <v>55</v>
      </c>
      <c r="T18" s="35">
        <f t="shared" si="9"/>
        <v>33.06</v>
      </c>
      <c r="U18" s="36">
        <v>12</v>
      </c>
    </row>
    <row r="19" spans="1:21">
      <c r="A19" s="12" t="s">
        <v>26</v>
      </c>
      <c r="B19" s="13" t="s">
        <v>78</v>
      </c>
      <c r="C19" s="5" t="s">
        <v>85</v>
      </c>
      <c r="D19">
        <v>20.5</v>
      </c>
      <c r="E19">
        <v>2</v>
      </c>
      <c r="F19" s="31">
        <f t="shared" si="3"/>
        <v>22.5</v>
      </c>
      <c r="G19" s="32">
        <f t="shared" si="4"/>
        <v>45</v>
      </c>
      <c r="H19">
        <v>19.41</v>
      </c>
      <c r="I19">
        <v>0</v>
      </c>
      <c r="J19" s="31">
        <f t="shared" si="5"/>
        <v>19.41</v>
      </c>
      <c r="K19" s="32">
        <f t="shared" si="6"/>
        <v>38.82</v>
      </c>
      <c r="L19">
        <v>22</v>
      </c>
      <c r="M19">
        <v>21</v>
      </c>
      <c r="N19">
        <v>23</v>
      </c>
      <c r="O19" s="32">
        <f t="shared" si="7"/>
        <v>66</v>
      </c>
      <c r="P19">
        <v>15</v>
      </c>
      <c r="Q19">
        <v>15</v>
      </c>
      <c r="R19">
        <v>15</v>
      </c>
      <c r="S19" s="32">
        <f t="shared" si="8"/>
        <v>45</v>
      </c>
      <c r="T19" s="35">
        <f t="shared" si="9"/>
        <v>27.180000000000007</v>
      </c>
      <c r="U19" s="36">
        <v>13</v>
      </c>
    </row>
    <row r="20" spans="1:21">
      <c r="A20" s="10" t="s">
        <v>15</v>
      </c>
      <c r="B20" s="9" t="s">
        <v>79</v>
      </c>
      <c r="C20" s="5" t="s">
        <v>85</v>
      </c>
      <c r="D20">
        <v>20.059999999999999</v>
      </c>
      <c r="E20">
        <v>0</v>
      </c>
      <c r="F20" s="31">
        <f t="shared" si="3"/>
        <v>20.059999999999999</v>
      </c>
      <c r="G20" s="32">
        <f t="shared" si="4"/>
        <v>40.119999999999997</v>
      </c>
      <c r="H20">
        <v>22.91</v>
      </c>
      <c r="I20">
        <v>1</v>
      </c>
      <c r="J20" s="31">
        <f t="shared" si="5"/>
        <v>23.91</v>
      </c>
      <c r="K20" s="32">
        <f t="shared" si="6"/>
        <v>47.82</v>
      </c>
      <c r="L20">
        <v>19</v>
      </c>
      <c r="M20">
        <v>20</v>
      </c>
      <c r="N20">
        <v>20</v>
      </c>
      <c r="O20" s="32">
        <f t="shared" si="7"/>
        <v>59</v>
      </c>
      <c r="P20">
        <v>18</v>
      </c>
      <c r="Q20">
        <v>17</v>
      </c>
      <c r="R20">
        <v>19</v>
      </c>
      <c r="S20" s="32">
        <f t="shared" si="8"/>
        <v>54</v>
      </c>
      <c r="T20" s="35">
        <f t="shared" si="9"/>
        <v>25.060000000000002</v>
      </c>
      <c r="U20" s="36">
        <v>14</v>
      </c>
    </row>
    <row r="21" spans="1:21">
      <c r="A21" s="10" t="s">
        <v>11</v>
      </c>
      <c r="B21" s="9" t="s">
        <v>79</v>
      </c>
      <c r="C21" s="5" t="s">
        <v>85</v>
      </c>
      <c r="D21">
        <v>22.45</v>
      </c>
      <c r="E21">
        <v>0</v>
      </c>
      <c r="F21" s="31">
        <f t="shared" si="3"/>
        <v>22.45</v>
      </c>
      <c r="G21" s="32">
        <f t="shared" si="4"/>
        <v>44.9</v>
      </c>
      <c r="H21">
        <v>20.75</v>
      </c>
      <c r="I21">
        <v>3</v>
      </c>
      <c r="J21" s="31">
        <f t="shared" si="5"/>
        <v>23.75</v>
      </c>
      <c r="K21" s="32">
        <f t="shared" si="6"/>
        <v>47.5</v>
      </c>
      <c r="L21">
        <v>20</v>
      </c>
      <c r="M21">
        <v>21</v>
      </c>
      <c r="N21">
        <v>21</v>
      </c>
      <c r="O21" s="32">
        <f t="shared" si="7"/>
        <v>62</v>
      </c>
      <c r="P21">
        <v>18</v>
      </c>
      <c r="Q21">
        <v>19</v>
      </c>
      <c r="R21">
        <v>18</v>
      </c>
      <c r="S21" s="32">
        <f t="shared" si="8"/>
        <v>55</v>
      </c>
      <c r="T21" s="35">
        <f t="shared" si="9"/>
        <v>24.599999999999994</v>
      </c>
      <c r="U21" s="36">
        <v>15</v>
      </c>
    </row>
    <row r="22" spans="1:21">
      <c r="A22" s="10" t="s">
        <v>12</v>
      </c>
      <c r="B22" s="9" t="s">
        <v>79</v>
      </c>
      <c r="C22" s="5" t="s">
        <v>83</v>
      </c>
      <c r="D22">
        <v>20.9</v>
      </c>
      <c r="E22">
        <v>2</v>
      </c>
      <c r="F22" s="31">
        <f t="shared" si="3"/>
        <v>22.9</v>
      </c>
      <c r="G22" s="32">
        <f t="shared" si="4"/>
        <v>45.8</v>
      </c>
      <c r="H22">
        <v>22.31</v>
      </c>
      <c r="I22">
        <v>3</v>
      </c>
      <c r="J22" s="31">
        <f t="shared" si="5"/>
        <v>25.31</v>
      </c>
      <c r="K22" s="32">
        <f t="shared" si="6"/>
        <v>50.62</v>
      </c>
      <c r="L22">
        <v>21</v>
      </c>
      <c r="M22">
        <v>22</v>
      </c>
      <c r="N22">
        <v>23</v>
      </c>
      <c r="O22" s="32">
        <f t="shared" si="7"/>
        <v>66</v>
      </c>
      <c r="P22">
        <v>16</v>
      </c>
      <c r="Q22">
        <v>17</v>
      </c>
      <c r="R22">
        <v>17</v>
      </c>
      <c r="S22" s="32">
        <f t="shared" si="8"/>
        <v>50</v>
      </c>
      <c r="T22" s="35">
        <f t="shared" si="9"/>
        <v>19.580000000000013</v>
      </c>
      <c r="U22" s="36">
        <v>16</v>
      </c>
    </row>
    <row r="23" spans="1:21">
      <c r="A23" s="20" t="s">
        <v>24</v>
      </c>
      <c r="B23" s="21" t="s">
        <v>81</v>
      </c>
      <c r="C23" s="5" t="s">
        <v>85</v>
      </c>
      <c r="D23" t="s">
        <v>114</v>
      </c>
      <c r="G23" s="32">
        <f t="shared" si="4"/>
        <v>0</v>
      </c>
      <c r="K23" s="32">
        <f t="shared" si="6"/>
        <v>0</v>
      </c>
      <c r="T23" s="35">
        <f t="shared" si="9"/>
        <v>0</v>
      </c>
      <c r="U23" s="36" t="s">
        <v>117</v>
      </c>
    </row>
    <row r="24" spans="1:21">
      <c r="A24" s="2" t="s">
        <v>73</v>
      </c>
      <c r="B24" s="6"/>
      <c r="C24" s="6"/>
      <c r="G24" s="32">
        <f t="shared" si="0"/>
        <v>0</v>
      </c>
      <c r="K24" s="32">
        <f t="shared" si="1"/>
        <v>0</v>
      </c>
      <c r="T24" s="35">
        <f t="shared" si="2"/>
        <v>0</v>
      </c>
      <c r="U24" s="36"/>
    </row>
    <row r="25" spans="1:21">
      <c r="A25" s="10" t="s">
        <v>33</v>
      </c>
      <c r="B25" s="9" t="s">
        <v>79</v>
      </c>
      <c r="C25" s="5" t="s">
        <v>84</v>
      </c>
      <c r="D25">
        <v>14.44</v>
      </c>
      <c r="E25">
        <v>0</v>
      </c>
      <c r="F25" s="31">
        <f t="shared" ref="F25:F40" si="10">SUM(D25:E25)</f>
        <v>14.44</v>
      </c>
      <c r="G25" s="32">
        <f t="shared" ref="G25:G41" si="11">F25*2</f>
        <v>28.88</v>
      </c>
      <c r="H25">
        <v>12.97</v>
      </c>
      <c r="I25">
        <v>0</v>
      </c>
      <c r="J25" s="31">
        <f t="shared" ref="J25:J40" si="12">SUM(H25:I25)</f>
        <v>12.97</v>
      </c>
      <c r="K25" s="32">
        <f t="shared" ref="K25:K41" si="13">J25*2</f>
        <v>25.94</v>
      </c>
      <c r="L25">
        <v>24</v>
      </c>
      <c r="M25">
        <v>25</v>
      </c>
      <c r="N25">
        <v>25</v>
      </c>
      <c r="O25" s="32">
        <f t="shared" ref="O25:O40" si="14">SUM(L25:N25)</f>
        <v>74</v>
      </c>
      <c r="P25">
        <v>21</v>
      </c>
      <c r="Q25">
        <v>22</v>
      </c>
      <c r="R25">
        <v>21</v>
      </c>
      <c r="S25" s="32">
        <f t="shared" ref="S25:S40" si="15">SUM(P25:R25)</f>
        <v>64</v>
      </c>
      <c r="T25" s="35">
        <f t="shared" ref="T25:T41" si="16">(O25+S25)-(G25+K25)</f>
        <v>83.18</v>
      </c>
      <c r="U25" s="36">
        <v>1</v>
      </c>
    </row>
    <row r="26" spans="1:21">
      <c r="A26" s="17" t="s">
        <v>37</v>
      </c>
      <c r="B26" s="16" t="s">
        <v>80</v>
      </c>
      <c r="C26" s="5" t="s">
        <v>86</v>
      </c>
      <c r="D26">
        <v>15.28</v>
      </c>
      <c r="E26">
        <v>1</v>
      </c>
      <c r="F26" s="31">
        <f t="shared" si="10"/>
        <v>16.28</v>
      </c>
      <c r="G26" s="32">
        <f t="shared" si="11"/>
        <v>32.56</v>
      </c>
      <c r="H26">
        <v>12.88</v>
      </c>
      <c r="I26">
        <v>0</v>
      </c>
      <c r="J26" s="31">
        <f t="shared" si="12"/>
        <v>12.88</v>
      </c>
      <c r="K26" s="32">
        <f t="shared" si="13"/>
        <v>25.76</v>
      </c>
      <c r="L26">
        <v>24</v>
      </c>
      <c r="M26">
        <v>25</v>
      </c>
      <c r="N26">
        <v>26</v>
      </c>
      <c r="O26" s="32">
        <f t="shared" si="14"/>
        <v>75</v>
      </c>
      <c r="P26">
        <v>19</v>
      </c>
      <c r="Q26">
        <v>19</v>
      </c>
      <c r="R26">
        <v>21</v>
      </c>
      <c r="S26" s="32">
        <f t="shared" si="15"/>
        <v>59</v>
      </c>
      <c r="T26" s="35">
        <f t="shared" si="16"/>
        <v>75.679999999999993</v>
      </c>
      <c r="U26" s="36">
        <v>2</v>
      </c>
    </row>
    <row r="27" spans="1:21">
      <c r="A27" s="10" t="s">
        <v>30</v>
      </c>
      <c r="B27" s="9" t="s">
        <v>79</v>
      </c>
      <c r="C27" s="5" t="s">
        <v>86</v>
      </c>
      <c r="D27">
        <v>14.87</v>
      </c>
      <c r="E27">
        <v>1</v>
      </c>
      <c r="F27" s="31">
        <f t="shared" si="10"/>
        <v>15.87</v>
      </c>
      <c r="G27" s="32">
        <f t="shared" si="11"/>
        <v>31.74</v>
      </c>
      <c r="H27">
        <v>13.5</v>
      </c>
      <c r="I27">
        <v>0</v>
      </c>
      <c r="J27" s="31">
        <f t="shared" si="12"/>
        <v>13.5</v>
      </c>
      <c r="K27" s="32">
        <f t="shared" si="13"/>
        <v>27</v>
      </c>
      <c r="L27">
        <v>23</v>
      </c>
      <c r="M27">
        <v>24</v>
      </c>
      <c r="N27">
        <v>25</v>
      </c>
      <c r="O27" s="32">
        <f t="shared" si="14"/>
        <v>72</v>
      </c>
      <c r="P27">
        <v>19</v>
      </c>
      <c r="Q27">
        <v>23</v>
      </c>
      <c r="R27">
        <v>19</v>
      </c>
      <c r="S27" s="32">
        <f t="shared" si="15"/>
        <v>61</v>
      </c>
      <c r="T27" s="35">
        <f t="shared" si="16"/>
        <v>74.260000000000005</v>
      </c>
      <c r="U27" s="36">
        <v>3</v>
      </c>
    </row>
    <row r="28" spans="1:21">
      <c r="A28" s="10" t="s">
        <v>31</v>
      </c>
      <c r="B28" s="9" t="s">
        <v>79</v>
      </c>
      <c r="C28" s="5" t="s">
        <v>86</v>
      </c>
      <c r="D28">
        <v>14.06</v>
      </c>
      <c r="E28">
        <v>0</v>
      </c>
      <c r="F28" s="31">
        <f t="shared" si="10"/>
        <v>14.06</v>
      </c>
      <c r="G28" s="32">
        <f t="shared" si="11"/>
        <v>28.12</v>
      </c>
      <c r="H28">
        <v>13.66</v>
      </c>
      <c r="I28">
        <v>0</v>
      </c>
      <c r="J28" s="31">
        <f t="shared" si="12"/>
        <v>13.66</v>
      </c>
      <c r="K28" s="32">
        <f t="shared" si="13"/>
        <v>27.32</v>
      </c>
      <c r="L28">
        <v>22</v>
      </c>
      <c r="M28">
        <v>22</v>
      </c>
      <c r="N28">
        <v>24</v>
      </c>
      <c r="O28" s="32">
        <f t="shared" si="14"/>
        <v>68</v>
      </c>
      <c r="P28">
        <v>19</v>
      </c>
      <c r="Q28">
        <v>20</v>
      </c>
      <c r="R28">
        <v>20</v>
      </c>
      <c r="S28" s="32">
        <f t="shared" si="15"/>
        <v>59</v>
      </c>
      <c r="T28" s="35">
        <f t="shared" si="16"/>
        <v>71.56</v>
      </c>
      <c r="U28" s="36">
        <v>4</v>
      </c>
    </row>
    <row r="29" spans="1:21">
      <c r="A29" s="10" t="s">
        <v>34</v>
      </c>
      <c r="B29" s="9" t="s">
        <v>79</v>
      </c>
      <c r="C29" s="5" t="s">
        <v>84</v>
      </c>
      <c r="D29">
        <v>13.37</v>
      </c>
      <c r="E29">
        <v>3</v>
      </c>
      <c r="F29" s="31">
        <f t="shared" si="10"/>
        <v>16.369999999999997</v>
      </c>
      <c r="G29" s="32">
        <f t="shared" si="11"/>
        <v>32.739999999999995</v>
      </c>
      <c r="H29">
        <v>14.25</v>
      </c>
      <c r="I29">
        <v>2</v>
      </c>
      <c r="J29" s="31">
        <f t="shared" si="12"/>
        <v>16.25</v>
      </c>
      <c r="K29" s="32">
        <f t="shared" si="13"/>
        <v>32.5</v>
      </c>
      <c r="L29">
        <v>24</v>
      </c>
      <c r="M29">
        <v>24</v>
      </c>
      <c r="N29">
        <v>25</v>
      </c>
      <c r="O29" s="32">
        <f t="shared" si="14"/>
        <v>73</v>
      </c>
      <c r="P29">
        <v>18</v>
      </c>
      <c r="Q29">
        <v>20</v>
      </c>
      <c r="R29">
        <v>20</v>
      </c>
      <c r="S29" s="32">
        <f t="shared" si="15"/>
        <v>58</v>
      </c>
      <c r="T29" s="35">
        <f t="shared" si="16"/>
        <v>65.760000000000005</v>
      </c>
      <c r="U29" s="36">
        <v>5</v>
      </c>
    </row>
    <row r="30" spans="1:21">
      <c r="A30" s="22" t="s">
        <v>35</v>
      </c>
      <c r="B30" s="23" t="s">
        <v>82</v>
      </c>
      <c r="C30" s="5" t="s">
        <v>84</v>
      </c>
      <c r="D30">
        <v>15.34</v>
      </c>
      <c r="E30">
        <v>2</v>
      </c>
      <c r="F30" s="31">
        <f t="shared" si="10"/>
        <v>17.34</v>
      </c>
      <c r="G30" s="32">
        <f t="shared" si="11"/>
        <v>34.68</v>
      </c>
      <c r="H30">
        <v>14.32</v>
      </c>
      <c r="I30">
        <v>3</v>
      </c>
      <c r="J30" s="31">
        <f t="shared" si="12"/>
        <v>17.32</v>
      </c>
      <c r="K30" s="32">
        <f t="shared" si="13"/>
        <v>34.64</v>
      </c>
      <c r="L30">
        <v>22</v>
      </c>
      <c r="M30">
        <v>23</v>
      </c>
      <c r="N30">
        <v>24</v>
      </c>
      <c r="O30" s="32">
        <f t="shared" si="14"/>
        <v>69</v>
      </c>
      <c r="P30">
        <v>21</v>
      </c>
      <c r="Q30">
        <v>20</v>
      </c>
      <c r="R30">
        <v>19</v>
      </c>
      <c r="S30" s="32">
        <f t="shared" si="15"/>
        <v>60</v>
      </c>
      <c r="T30" s="35">
        <f t="shared" si="16"/>
        <v>59.680000000000007</v>
      </c>
      <c r="U30" s="36">
        <v>6</v>
      </c>
    </row>
    <row r="31" spans="1:21">
      <c r="A31" s="25" t="s">
        <v>91</v>
      </c>
      <c r="B31" s="26" t="s">
        <v>90</v>
      </c>
      <c r="C31" s="19" t="s">
        <v>86</v>
      </c>
      <c r="D31">
        <v>16.34</v>
      </c>
      <c r="E31">
        <v>1</v>
      </c>
      <c r="F31" s="31">
        <f t="shared" si="10"/>
        <v>17.34</v>
      </c>
      <c r="G31" s="32">
        <f t="shared" si="11"/>
        <v>34.68</v>
      </c>
      <c r="H31">
        <v>14.37</v>
      </c>
      <c r="I31">
        <v>1</v>
      </c>
      <c r="J31" s="31">
        <f t="shared" si="12"/>
        <v>15.37</v>
      </c>
      <c r="K31" s="32">
        <f t="shared" si="13"/>
        <v>30.74</v>
      </c>
      <c r="L31">
        <v>21</v>
      </c>
      <c r="M31">
        <v>21</v>
      </c>
      <c r="N31">
        <v>23</v>
      </c>
      <c r="O31" s="32">
        <f t="shared" si="14"/>
        <v>65</v>
      </c>
      <c r="P31">
        <v>19</v>
      </c>
      <c r="Q31">
        <v>19</v>
      </c>
      <c r="R31">
        <v>20</v>
      </c>
      <c r="S31" s="32">
        <f t="shared" si="15"/>
        <v>58</v>
      </c>
      <c r="T31" s="35">
        <f t="shared" si="16"/>
        <v>57.58</v>
      </c>
      <c r="U31" s="36">
        <v>7</v>
      </c>
    </row>
    <row r="32" spans="1:21">
      <c r="A32" s="10" t="s">
        <v>32</v>
      </c>
      <c r="B32" s="9" t="s">
        <v>79</v>
      </c>
      <c r="C32" s="5" t="s">
        <v>86</v>
      </c>
      <c r="D32">
        <v>18.100000000000001</v>
      </c>
      <c r="E32">
        <v>1</v>
      </c>
      <c r="F32" s="31">
        <f t="shared" si="10"/>
        <v>19.100000000000001</v>
      </c>
      <c r="G32" s="32">
        <f t="shared" si="11"/>
        <v>38.200000000000003</v>
      </c>
      <c r="H32">
        <v>15.16</v>
      </c>
      <c r="I32">
        <v>0</v>
      </c>
      <c r="J32" s="31">
        <f t="shared" si="12"/>
        <v>15.16</v>
      </c>
      <c r="K32" s="32">
        <f t="shared" si="13"/>
        <v>30.32</v>
      </c>
      <c r="L32">
        <v>23</v>
      </c>
      <c r="M32">
        <v>23</v>
      </c>
      <c r="N32">
        <v>24</v>
      </c>
      <c r="O32" s="32">
        <f t="shared" si="14"/>
        <v>70</v>
      </c>
      <c r="P32">
        <v>18</v>
      </c>
      <c r="Q32">
        <v>18</v>
      </c>
      <c r="R32">
        <v>18</v>
      </c>
      <c r="S32" s="32">
        <f t="shared" si="15"/>
        <v>54</v>
      </c>
      <c r="T32" s="35">
        <f t="shared" si="16"/>
        <v>55.47999999999999</v>
      </c>
      <c r="U32" s="36">
        <v>8</v>
      </c>
    </row>
    <row r="33" spans="1:21">
      <c r="A33" s="10" t="s">
        <v>27</v>
      </c>
      <c r="B33" s="9" t="s">
        <v>79</v>
      </c>
      <c r="C33" s="5" t="s">
        <v>86</v>
      </c>
      <c r="D33">
        <v>18.43</v>
      </c>
      <c r="E33">
        <v>0</v>
      </c>
      <c r="F33" s="31">
        <f t="shared" si="10"/>
        <v>18.43</v>
      </c>
      <c r="G33" s="32">
        <f t="shared" si="11"/>
        <v>36.86</v>
      </c>
      <c r="H33">
        <v>15.63</v>
      </c>
      <c r="I33">
        <v>0</v>
      </c>
      <c r="J33" s="31">
        <f t="shared" si="12"/>
        <v>15.63</v>
      </c>
      <c r="K33" s="32">
        <f t="shared" si="13"/>
        <v>31.26</v>
      </c>
      <c r="L33">
        <v>24</v>
      </c>
      <c r="M33">
        <v>22</v>
      </c>
      <c r="N33">
        <v>23</v>
      </c>
      <c r="O33" s="32">
        <f t="shared" si="14"/>
        <v>69</v>
      </c>
      <c r="P33">
        <v>18</v>
      </c>
      <c r="Q33">
        <v>18</v>
      </c>
      <c r="R33">
        <v>18</v>
      </c>
      <c r="S33" s="32">
        <f t="shared" si="15"/>
        <v>54</v>
      </c>
      <c r="T33" s="35">
        <f t="shared" si="16"/>
        <v>54.879999999999995</v>
      </c>
      <c r="U33" s="36">
        <v>9</v>
      </c>
    </row>
    <row r="34" spans="1:21">
      <c r="A34" s="10" t="s">
        <v>29</v>
      </c>
      <c r="B34" s="9" t="s">
        <v>79</v>
      </c>
      <c r="C34" s="5" t="s">
        <v>86</v>
      </c>
      <c r="D34">
        <v>19.86</v>
      </c>
      <c r="E34">
        <v>0</v>
      </c>
      <c r="F34" s="31">
        <f t="shared" si="10"/>
        <v>19.86</v>
      </c>
      <c r="G34" s="32">
        <f t="shared" si="11"/>
        <v>39.72</v>
      </c>
      <c r="H34">
        <v>18</v>
      </c>
      <c r="I34">
        <v>1</v>
      </c>
      <c r="J34" s="31">
        <f t="shared" si="12"/>
        <v>19</v>
      </c>
      <c r="K34" s="32">
        <f t="shared" si="13"/>
        <v>38</v>
      </c>
      <c r="L34">
        <v>23</v>
      </c>
      <c r="M34">
        <v>23</v>
      </c>
      <c r="N34">
        <v>24</v>
      </c>
      <c r="O34" s="32">
        <f t="shared" si="14"/>
        <v>70</v>
      </c>
      <c r="P34">
        <v>20</v>
      </c>
      <c r="Q34">
        <v>20</v>
      </c>
      <c r="R34">
        <v>21</v>
      </c>
      <c r="S34" s="32">
        <f t="shared" si="15"/>
        <v>61</v>
      </c>
      <c r="T34" s="35">
        <f t="shared" si="16"/>
        <v>53.28</v>
      </c>
      <c r="U34" s="36">
        <v>10</v>
      </c>
    </row>
    <row r="35" spans="1:21">
      <c r="A35" s="10" t="s">
        <v>28</v>
      </c>
      <c r="B35" s="9" t="s">
        <v>79</v>
      </c>
      <c r="C35" s="5" t="s">
        <v>86</v>
      </c>
      <c r="D35">
        <v>16.73</v>
      </c>
      <c r="E35">
        <v>1</v>
      </c>
      <c r="F35" s="31">
        <f t="shared" si="10"/>
        <v>17.73</v>
      </c>
      <c r="G35" s="32">
        <f t="shared" si="11"/>
        <v>35.46</v>
      </c>
      <c r="H35">
        <v>19.559999999999999</v>
      </c>
      <c r="I35">
        <v>0</v>
      </c>
      <c r="J35" s="31">
        <f t="shared" si="12"/>
        <v>19.559999999999999</v>
      </c>
      <c r="K35" s="32">
        <f t="shared" si="13"/>
        <v>39.119999999999997</v>
      </c>
      <c r="L35">
        <v>22</v>
      </c>
      <c r="M35">
        <v>23</v>
      </c>
      <c r="N35">
        <v>23</v>
      </c>
      <c r="O35" s="32">
        <f t="shared" si="14"/>
        <v>68</v>
      </c>
      <c r="P35">
        <v>19</v>
      </c>
      <c r="Q35">
        <v>21</v>
      </c>
      <c r="R35">
        <v>19</v>
      </c>
      <c r="S35" s="32">
        <f t="shared" si="15"/>
        <v>59</v>
      </c>
      <c r="T35" s="35">
        <f t="shared" si="16"/>
        <v>52.42</v>
      </c>
      <c r="U35" s="36">
        <v>11</v>
      </c>
    </row>
    <row r="36" spans="1:21">
      <c r="A36" s="29" t="s">
        <v>94</v>
      </c>
      <c r="B36" s="28" t="s">
        <v>95</v>
      </c>
      <c r="C36" s="19" t="s">
        <v>86</v>
      </c>
      <c r="D36">
        <v>19.649999999999999</v>
      </c>
      <c r="E36">
        <v>0</v>
      </c>
      <c r="F36" s="31">
        <f t="shared" si="10"/>
        <v>19.649999999999999</v>
      </c>
      <c r="G36" s="32">
        <f t="shared" si="11"/>
        <v>39.299999999999997</v>
      </c>
      <c r="H36">
        <v>19.72</v>
      </c>
      <c r="I36">
        <v>0</v>
      </c>
      <c r="J36" s="31">
        <f t="shared" si="12"/>
        <v>19.72</v>
      </c>
      <c r="K36" s="32">
        <f t="shared" si="13"/>
        <v>39.44</v>
      </c>
      <c r="L36">
        <v>23</v>
      </c>
      <c r="M36">
        <v>25</v>
      </c>
      <c r="N36">
        <v>26</v>
      </c>
      <c r="O36" s="32">
        <f t="shared" si="14"/>
        <v>74</v>
      </c>
      <c r="P36">
        <v>18</v>
      </c>
      <c r="Q36">
        <v>20</v>
      </c>
      <c r="R36">
        <v>19</v>
      </c>
      <c r="S36" s="32">
        <f t="shared" si="15"/>
        <v>57</v>
      </c>
      <c r="T36" s="35">
        <f t="shared" si="16"/>
        <v>52.260000000000005</v>
      </c>
      <c r="U36" s="36">
        <v>12</v>
      </c>
    </row>
    <row r="37" spans="1:21">
      <c r="A37" s="20" t="s">
        <v>38</v>
      </c>
      <c r="B37" s="21" t="s">
        <v>81</v>
      </c>
      <c r="C37" s="5" t="s">
        <v>86</v>
      </c>
      <c r="D37">
        <v>16.22</v>
      </c>
      <c r="E37">
        <v>1</v>
      </c>
      <c r="F37" s="31">
        <f t="shared" si="10"/>
        <v>17.22</v>
      </c>
      <c r="G37" s="32">
        <f t="shared" si="11"/>
        <v>34.44</v>
      </c>
      <c r="H37">
        <v>17.190000000000001</v>
      </c>
      <c r="I37">
        <v>2</v>
      </c>
      <c r="J37" s="31">
        <f t="shared" si="12"/>
        <v>19.190000000000001</v>
      </c>
      <c r="K37" s="32">
        <f t="shared" si="13"/>
        <v>38.380000000000003</v>
      </c>
      <c r="L37">
        <v>20</v>
      </c>
      <c r="M37">
        <v>21</v>
      </c>
      <c r="N37">
        <v>21</v>
      </c>
      <c r="O37" s="32">
        <f t="shared" si="14"/>
        <v>62</v>
      </c>
      <c r="P37">
        <v>17</v>
      </c>
      <c r="Q37">
        <v>17</v>
      </c>
      <c r="R37">
        <v>18</v>
      </c>
      <c r="S37" s="32">
        <f t="shared" si="15"/>
        <v>52</v>
      </c>
      <c r="T37" s="35">
        <f t="shared" si="16"/>
        <v>41.180000000000007</v>
      </c>
      <c r="U37" s="36">
        <v>13</v>
      </c>
    </row>
    <row r="38" spans="1:21">
      <c r="A38" s="22" t="s">
        <v>36</v>
      </c>
      <c r="B38" s="23" t="s">
        <v>82</v>
      </c>
      <c r="C38" s="5" t="s">
        <v>84</v>
      </c>
      <c r="D38">
        <v>17.78</v>
      </c>
      <c r="E38">
        <v>1</v>
      </c>
      <c r="F38" s="31">
        <f t="shared" si="10"/>
        <v>18.78</v>
      </c>
      <c r="G38" s="32">
        <f t="shared" si="11"/>
        <v>37.56</v>
      </c>
      <c r="H38">
        <v>19</v>
      </c>
      <c r="I38">
        <v>1</v>
      </c>
      <c r="J38" s="31">
        <f t="shared" si="12"/>
        <v>20</v>
      </c>
      <c r="K38" s="32">
        <f t="shared" si="13"/>
        <v>40</v>
      </c>
      <c r="L38">
        <v>20</v>
      </c>
      <c r="M38">
        <v>21</v>
      </c>
      <c r="N38">
        <v>21</v>
      </c>
      <c r="O38" s="32">
        <f t="shared" si="14"/>
        <v>62</v>
      </c>
      <c r="P38">
        <v>17</v>
      </c>
      <c r="Q38">
        <v>17</v>
      </c>
      <c r="R38">
        <v>18</v>
      </c>
      <c r="S38" s="32">
        <f t="shared" si="15"/>
        <v>52</v>
      </c>
      <c r="T38" s="35">
        <f t="shared" si="16"/>
        <v>36.44</v>
      </c>
      <c r="U38" s="36">
        <v>14</v>
      </c>
    </row>
    <row r="39" spans="1:21">
      <c r="A39" s="12" t="s">
        <v>39</v>
      </c>
      <c r="B39" s="13" t="s">
        <v>78</v>
      </c>
      <c r="C39" s="5" t="s">
        <v>86</v>
      </c>
      <c r="D39">
        <v>25.72</v>
      </c>
      <c r="E39">
        <v>2</v>
      </c>
      <c r="F39" s="31">
        <f t="shared" si="10"/>
        <v>27.72</v>
      </c>
      <c r="G39" s="32">
        <f t="shared" si="11"/>
        <v>55.44</v>
      </c>
      <c r="H39">
        <v>28.35</v>
      </c>
      <c r="I39">
        <v>3</v>
      </c>
      <c r="J39" s="31">
        <f t="shared" si="12"/>
        <v>31.35</v>
      </c>
      <c r="K39" s="32">
        <f t="shared" si="13"/>
        <v>62.7</v>
      </c>
      <c r="L39">
        <v>22</v>
      </c>
      <c r="M39">
        <v>22</v>
      </c>
      <c r="N39">
        <v>21</v>
      </c>
      <c r="O39" s="32">
        <f t="shared" si="14"/>
        <v>65</v>
      </c>
      <c r="P39">
        <v>20</v>
      </c>
      <c r="Q39">
        <v>21</v>
      </c>
      <c r="R39">
        <v>22</v>
      </c>
      <c r="S39" s="32">
        <f t="shared" si="15"/>
        <v>63</v>
      </c>
      <c r="T39" s="35">
        <f t="shared" si="16"/>
        <v>9.86</v>
      </c>
      <c r="U39" s="36">
        <v>15</v>
      </c>
    </row>
    <row r="40" spans="1:21">
      <c r="A40" s="25" t="s">
        <v>89</v>
      </c>
      <c r="B40" s="26" t="s">
        <v>90</v>
      </c>
      <c r="C40" s="19" t="s">
        <v>84</v>
      </c>
      <c r="D40">
        <v>28.63</v>
      </c>
      <c r="E40">
        <v>2</v>
      </c>
      <c r="F40" s="31">
        <f t="shared" si="10"/>
        <v>30.63</v>
      </c>
      <c r="G40" s="32">
        <f t="shared" si="11"/>
        <v>61.26</v>
      </c>
      <c r="H40">
        <v>21.54</v>
      </c>
      <c r="I40">
        <v>1</v>
      </c>
      <c r="J40" s="31">
        <f t="shared" si="12"/>
        <v>22.54</v>
      </c>
      <c r="K40" s="32">
        <f t="shared" si="13"/>
        <v>45.08</v>
      </c>
      <c r="L40">
        <v>21</v>
      </c>
      <c r="M40">
        <v>21</v>
      </c>
      <c r="N40">
        <v>22</v>
      </c>
      <c r="O40" s="32">
        <f t="shared" si="14"/>
        <v>64</v>
      </c>
      <c r="P40">
        <v>17</v>
      </c>
      <c r="Q40">
        <v>16</v>
      </c>
      <c r="R40">
        <v>17</v>
      </c>
      <c r="S40" s="32">
        <f t="shared" si="15"/>
        <v>50</v>
      </c>
      <c r="T40" s="35">
        <f t="shared" si="16"/>
        <v>7.6599999999999966</v>
      </c>
      <c r="U40" s="36">
        <v>16</v>
      </c>
    </row>
    <row r="41" spans="1:21">
      <c r="A41" s="12" t="s">
        <v>40</v>
      </c>
      <c r="B41" s="13" t="s">
        <v>78</v>
      </c>
      <c r="C41" s="5" t="s">
        <v>86</v>
      </c>
      <c r="D41" t="s">
        <v>114</v>
      </c>
      <c r="G41" s="32">
        <f t="shared" si="11"/>
        <v>0</v>
      </c>
      <c r="K41" s="32">
        <f t="shared" si="13"/>
        <v>0</v>
      </c>
      <c r="T41" s="35">
        <f t="shared" si="16"/>
        <v>0</v>
      </c>
      <c r="U41" s="36" t="s">
        <v>117</v>
      </c>
    </row>
    <row r="44" spans="1:21" s="37" customFormat="1">
      <c r="A44" s="38" t="s">
        <v>116</v>
      </c>
      <c r="F44" s="45"/>
      <c r="J44" s="45"/>
      <c r="O44" s="46"/>
      <c r="S44" s="46"/>
    </row>
    <row r="45" spans="1:21">
      <c r="C45" s="1"/>
      <c r="D45" t="s">
        <v>128</v>
      </c>
    </row>
    <row r="46" spans="1:21">
      <c r="A46" s="2" t="s">
        <v>74</v>
      </c>
      <c r="B46" s="6"/>
      <c r="C46" s="41"/>
      <c r="D46" s="24" t="s">
        <v>129</v>
      </c>
      <c r="E46" s="24" t="s">
        <v>130</v>
      </c>
      <c r="F46" s="33" t="s">
        <v>131</v>
      </c>
      <c r="G46" s="41" t="s">
        <v>132</v>
      </c>
      <c r="H46" s="47" t="s">
        <v>125</v>
      </c>
    </row>
    <row r="47" spans="1:21">
      <c r="A47" s="10" t="s">
        <v>10</v>
      </c>
      <c r="B47" s="9" t="s">
        <v>79</v>
      </c>
      <c r="C47" s="5" t="s">
        <v>87</v>
      </c>
      <c r="D47">
        <v>13.37</v>
      </c>
      <c r="E47">
        <v>0</v>
      </c>
      <c r="F47" s="31">
        <f>SUM(D47:E47)</f>
        <v>13.37</v>
      </c>
      <c r="G47" s="32">
        <f>F47*2</f>
        <v>26.74</v>
      </c>
      <c r="H47" s="36">
        <v>1</v>
      </c>
    </row>
    <row r="48" spans="1:21">
      <c r="A48" s="10" t="s">
        <v>112</v>
      </c>
      <c r="B48" s="9" t="s">
        <v>79</v>
      </c>
      <c r="C48" s="5" t="s">
        <v>87</v>
      </c>
      <c r="D48">
        <v>15.28</v>
      </c>
      <c r="E48">
        <v>0</v>
      </c>
      <c r="F48" s="31">
        <f>SUM(D48:E48)</f>
        <v>15.28</v>
      </c>
      <c r="G48" s="32">
        <f t="shared" ref="G48" si="17">F48*2</f>
        <v>30.56</v>
      </c>
      <c r="H48" s="36">
        <v>2</v>
      </c>
    </row>
    <row r="49" spans="1:8">
      <c r="A49" s="3" t="s">
        <v>72</v>
      </c>
      <c r="B49" s="7"/>
      <c r="C49" s="7"/>
      <c r="D49" s="24" t="s">
        <v>129</v>
      </c>
      <c r="E49" s="24" t="s">
        <v>130</v>
      </c>
      <c r="F49" s="33" t="s">
        <v>131</v>
      </c>
      <c r="G49" s="41" t="s">
        <v>132</v>
      </c>
      <c r="H49" s="47" t="s">
        <v>125</v>
      </c>
    </row>
    <row r="50" spans="1:8">
      <c r="A50" s="12" t="s">
        <v>41</v>
      </c>
      <c r="B50" s="13" t="s">
        <v>78</v>
      </c>
      <c r="C50" s="5" t="s">
        <v>83</v>
      </c>
      <c r="E50">
        <v>0</v>
      </c>
      <c r="F50" s="31">
        <f t="shared" ref="F50:F66" si="18">SUM(D50:E50)</f>
        <v>0</v>
      </c>
      <c r="G50" s="32">
        <f t="shared" ref="G50:G67" si="19">F50*2</f>
        <v>0</v>
      </c>
      <c r="H50" s="36"/>
    </row>
    <row r="51" spans="1:8">
      <c r="A51" s="12" t="s">
        <v>42</v>
      </c>
      <c r="B51" s="13" t="s">
        <v>78</v>
      </c>
      <c r="C51" s="5" t="s">
        <v>83</v>
      </c>
      <c r="D51">
        <v>16</v>
      </c>
      <c r="E51">
        <v>0</v>
      </c>
      <c r="F51" s="31">
        <f t="shared" si="18"/>
        <v>16</v>
      </c>
      <c r="G51" s="32">
        <f t="shared" si="19"/>
        <v>32</v>
      </c>
      <c r="H51" s="36">
        <v>1</v>
      </c>
    </row>
    <row r="52" spans="1:8">
      <c r="A52" s="22" t="s">
        <v>18</v>
      </c>
      <c r="B52" s="23" t="s">
        <v>82</v>
      </c>
      <c r="C52" s="5" t="s">
        <v>83</v>
      </c>
      <c r="D52">
        <v>15.13</v>
      </c>
      <c r="E52">
        <v>1</v>
      </c>
      <c r="F52" s="31">
        <f t="shared" si="18"/>
        <v>16.130000000000003</v>
      </c>
      <c r="G52" s="32">
        <f t="shared" si="19"/>
        <v>32.260000000000005</v>
      </c>
      <c r="H52" s="36">
        <v>2</v>
      </c>
    </row>
    <row r="53" spans="1:8">
      <c r="A53" s="17" t="s">
        <v>22</v>
      </c>
      <c r="B53" s="16" t="s">
        <v>80</v>
      </c>
      <c r="C53" s="5" t="s">
        <v>85</v>
      </c>
      <c r="D53">
        <v>16.190000000000001</v>
      </c>
      <c r="E53">
        <v>0</v>
      </c>
      <c r="F53" s="31">
        <f t="shared" si="18"/>
        <v>16.190000000000001</v>
      </c>
      <c r="G53" s="32">
        <f t="shared" si="19"/>
        <v>32.380000000000003</v>
      </c>
      <c r="H53" s="36">
        <v>3</v>
      </c>
    </row>
    <row r="54" spans="1:8">
      <c r="A54" s="22" t="s">
        <v>16</v>
      </c>
      <c r="B54" s="23" t="s">
        <v>82</v>
      </c>
      <c r="C54" s="5" t="s">
        <v>83</v>
      </c>
      <c r="D54">
        <v>16.78</v>
      </c>
      <c r="E54">
        <v>1</v>
      </c>
      <c r="F54" s="31">
        <f t="shared" si="18"/>
        <v>17.78</v>
      </c>
      <c r="G54" s="32">
        <f t="shared" si="19"/>
        <v>35.56</v>
      </c>
      <c r="H54" s="36">
        <v>4</v>
      </c>
    </row>
    <row r="55" spans="1:8">
      <c r="A55" s="20" t="s">
        <v>23</v>
      </c>
      <c r="B55" s="21" t="s">
        <v>81</v>
      </c>
      <c r="C55" s="5" t="s">
        <v>85</v>
      </c>
      <c r="D55">
        <v>16.809999999999999</v>
      </c>
      <c r="E55">
        <v>1</v>
      </c>
      <c r="F55" s="31">
        <f t="shared" si="18"/>
        <v>17.809999999999999</v>
      </c>
      <c r="G55" s="32">
        <f t="shared" si="19"/>
        <v>35.619999999999997</v>
      </c>
      <c r="H55" s="36">
        <v>5</v>
      </c>
    </row>
    <row r="56" spans="1:8">
      <c r="A56" s="17" t="s">
        <v>21</v>
      </c>
      <c r="B56" s="16" t="s">
        <v>80</v>
      </c>
      <c r="C56" s="5" t="s">
        <v>83</v>
      </c>
      <c r="D56">
        <v>16.84</v>
      </c>
      <c r="E56">
        <v>1</v>
      </c>
      <c r="F56" s="31">
        <f t="shared" si="18"/>
        <v>17.84</v>
      </c>
      <c r="G56" s="32">
        <f t="shared" si="19"/>
        <v>35.68</v>
      </c>
      <c r="H56" s="36">
        <v>6</v>
      </c>
    </row>
    <row r="57" spans="1:8">
      <c r="A57" s="20" t="s">
        <v>25</v>
      </c>
      <c r="B57" s="21" t="s">
        <v>81</v>
      </c>
      <c r="C57" s="5" t="s">
        <v>83</v>
      </c>
      <c r="D57">
        <v>16.88</v>
      </c>
      <c r="E57">
        <v>1</v>
      </c>
      <c r="F57" s="31">
        <f t="shared" si="18"/>
        <v>17.88</v>
      </c>
      <c r="G57" s="32">
        <f t="shared" si="19"/>
        <v>35.76</v>
      </c>
      <c r="H57" s="36">
        <v>7</v>
      </c>
    </row>
    <row r="58" spans="1:8">
      <c r="A58" s="22" t="s">
        <v>17</v>
      </c>
      <c r="B58" s="23" t="s">
        <v>82</v>
      </c>
      <c r="C58" s="5" t="s">
        <v>83</v>
      </c>
      <c r="D58">
        <v>17.22</v>
      </c>
      <c r="E58">
        <v>1</v>
      </c>
      <c r="F58" s="31">
        <f t="shared" si="18"/>
        <v>18.22</v>
      </c>
      <c r="G58" s="32">
        <f t="shared" si="19"/>
        <v>36.44</v>
      </c>
      <c r="H58" s="36">
        <v>8</v>
      </c>
    </row>
    <row r="59" spans="1:8">
      <c r="A59" s="10" t="s">
        <v>13</v>
      </c>
      <c r="B59" s="9" t="s">
        <v>79</v>
      </c>
      <c r="C59" s="5" t="s">
        <v>85</v>
      </c>
      <c r="D59">
        <v>18.75</v>
      </c>
      <c r="E59">
        <v>0</v>
      </c>
      <c r="F59" s="31">
        <f t="shared" si="18"/>
        <v>18.75</v>
      </c>
      <c r="G59" s="32">
        <f t="shared" si="19"/>
        <v>37.5</v>
      </c>
      <c r="H59" s="36">
        <v>9</v>
      </c>
    </row>
    <row r="60" spans="1:8">
      <c r="A60" s="22" t="s">
        <v>19</v>
      </c>
      <c r="B60" s="23" t="s">
        <v>82</v>
      </c>
      <c r="C60" s="5" t="s">
        <v>83</v>
      </c>
      <c r="D60">
        <v>18.03</v>
      </c>
      <c r="E60">
        <v>1</v>
      </c>
      <c r="F60" s="31">
        <f t="shared" si="18"/>
        <v>19.03</v>
      </c>
      <c r="G60" s="32">
        <f t="shared" si="19"/>
        <v>38.06</v>
      </c>
      <c r="H60" s="36">
        <v>10</v>
      </c>
    </row>
    <row r="61" spans="1:8">
      <c r="A61" s="10" t="s">
        <v>15</v>
      </c>
      <c r="B61" s="9" t="s">
        <v>79</v>
      </c>
      <c r="C61" s="5" t="s">
        <v>85</v>
      </c>
      <c r="D61">
        <v>20.059999999999999</v>
      </c>
      <c r="E61">
        <v>0</v>
      </c>
      <c r="F61" s="31">
        <f t="shared" si="18"/>
        <v>20.059999999999999</v>
      </c>
      <c r="G61" s="32">
        <f t="shared" si="19"/>
        <v>40.119999999999997</v>
      </c>
      <c r="H61" s="36">
        <v>11</v>
      </c>
    </row>
    <row r="62" spans="1:8">
      <c r="A62" s="10" t="s">
        <v>14</v>
      </c>
      <c r="B62" s="9" t="s">
        <v>79</v>
      </c>
      <c r="C62" s="5" t="s">
        <v>85</v>
      </c>
      <c r="D62">
        <v>19.18</v>
      </c>
      <c r="E62">
        <v>1</v>
      </c>
      <c r="F62" s="31">
        <f t="shared" si="18"/>
        <v>20.18</v>
      </c>
      <c r="G62" s="32">
        <f t="shared" si="19"/>
        <v>40.36</v>
      </c>
      <c r="H62" s="36">
        <v>12</v>
      </c>
    </row>
    <row r="63" spans="1:8">
      <c r="A63" s="22" t="s">
        <v>20</v>
      </c>
      <c r="B63" s="23" t="s">
        <v>82</v>
      </c>
      <c r="C63" s="5" t="s">
        <v>83</v>
      </c>
      <c r="D63">
        <v>20.100000000000001</v>
      </c>
      <c r="E63">
        <v>2</v>
      </c>
      <c r="F63" s="31">
        <f t="shared" si="18"/>
        <v>22.1</v>
      </c>
      <c r="G63" s="32">
        <f t="shared" si="19"/>
        <v>44.2</v>
      </c>
      <c r="H63" s="36">
        <v>13</v>
      </c>
    </row>
    <row r="64" spans="1:8">
      <c r="A64" s="10" t="s">
        <v>11</v>
      </c>
      <c r="B64" s="9" t="s">
        <v>79</v>
      </c>
      <c r="C64" s="5" t="s">
        <v>85</v>
      </c>
      <c r="D64">
        <v>22.45</v>
      </c>
      <c r="E64">
        <v>0</v>
      </c>
      <c r="F64" s="31">
        <f t="shared" si="18"/>
        <v>22.45</v>
      </c>
      <c r="G64" s="32">
        <f t="shared" si="19"/>
        <v>44.9</v>
      </c>
      <c r="H64" s="36">
        <v>14</v>
      </c>
    </row>
    <row r="65" spans="1:8">
      <c r="A65" s="12" t="s">
        <v>26</v>
      </c>
      <c r="B65" s="13" t="s">
        <v>78</v>
      </c>
      <c r="C65" s="5" t="s">
        <v>85</v>
      </c>
      <c r="D65">
        <v>20.5</v>
      </c>
      <c r="E65">
        <v>2</v>
      </c>
      <c r="F65" s="31">
        <f t="shared" si="18"/>
        <v>22.5</v>
      </c>
      <c r="G65" s="32">
        <f t="shared" si="19"/>
        <v>45</v>
      </c>
      <c r="H65" s="36">
        <v>15</v>
      </c>
    </row>
    <row r="66" spans="1:8">
      <c r="A66" s="10" t="s">
        <v>12</v>
      </c>
      <c r="B66" s="9" t="s">
        <v>79</v>
      </c>
      <c r="C66" s="5" t="s">
        <v>83</v>
      </c>
      <c r="D66">
        <v>20.9</v>
      </c>
      <c r="E66">
        <v>2</v>
      </c>
      <c r="F66" s="31">
        <f t="shared" si="18"/>
        <v>22.9</v>
      </c>
      <c r="G66" s="32">
        <f t="shared" si="19"/>
        <v>45.8</v>
      </c>
      <c r="H66" s="36">
        <v>16</v>
      </c>
    </row>
    <row r="67" spans="1:8">
      <c r="A67" s="20" t="s">
        <v>24</v>
      </c>
      <c r="B67" s="21" t="s">
        <v>81</v>
      </c>
      <c r="C67" s="5" t="s">
        <v>85</v>
      </c>
      <c r="D67" t="s">
        <v>114</v>
      </c>
      <c r="G67" s="32">
        <f t="shared" si="19"/>
        <v>0</v>
      </c>
      <c r="H67" s="36"/>
    </row>
    <row r="68" spans="1:8">
      <c r="A68" s="2" t="s">
        <v>73</v>
      </c>
      <c r="B68" s="6"/>
      <c r="C68" s="6"/>
      <c r="D68" s="24" t="s">
        <v>129</v>
      </c>
      <c r="E68" s="24" t="s">
        <v>130</v>
      </c>
      <c r="F68" s="33" t="s">
        <v>131</v>
      </c>
      <c r="G68" s="41" t="s">
        <v>132</v>
      </c>
      <c r="H68" s="47" t="s">
        <v>125</v>
      </c>
    </row>
    <row r="69" spans="1:8">
      <c r="A69" s="10" t="s">
        <v>31</v>
      </c>
      <c r="B69" s="9" t="s">
        <v>79</v>
      </c>
      <c r="C69" s="5" t="s">
        <v>86</v>
      </c>
      <c r="D69">
        <v>14.06</v>
      </c>
      <c r="E69">
        <v>0</v>
      </c>
      <c r="F69" s="31">
        <f t="shared" ref="F69:F84" si="20">SUM(D69:E69)</f>
        <v>14.06</v>
      </c>
      <c r="G69" s="32">
        <f t="shared" ref="G69:G85" si="21">F69*2</f>
        <v>28.12</v>
      </c>
      <c r="H69" s="47">
        <v>1</v>
      </c>
    </row>
    <row r="70" spans="1:8">
      <c r="A70" s="10" t="s">
        <v>33</v>
      </c>
      <c r="B70" s="9" t="s">
        <v>79</v>
      </c>
      <c r="C70" s="5" t="s">
        <v>84</v>
      </c>
      <c r="D70">
        <v>14.44</v>
      </c>
      <c r="E70">
        <v>0</v>
      </c>
      <c r="F70" s="31">
        <f t="shared" si="20"/>
        <v>14.44</v>
      </c>
      <c r="G70" s="32">
        <f t="shared" si="21"/>
        <v>28.88</v>
      </c>
      <c r="H70" s="47">
        <v>2</v>
      </c>
    </row>
    <row r="71" spans="1:8">
      <c r="A71" s="10" t="s">
        <v>30</v>
      </c>
      <c r="B71" s="9" t="s">
        <v>79</v>
      </c>
      <c r="C71" s="5" t="s">
        <v>86</v>
      </c>
      <c r="D71">
        <v>14.87</v>
      </c>
      <c r="E71">
        <v>1</v>
      </c>
      <c r="F71" s="31">
        <f t="shared" si="20"/>
        <v>15.87</v>
      </c>
      <c r="G71" s="32">
        <f t="shared" si="21"/>
        <v>31.74</v>
      </c>
      <c r="H71" s="47">
        <v>3</v>
      </c>
    </row>
    <row r="72" spans="1:8">
      <c r="A72" s="17" t="s">
        <v>37</v>
      </c>
      <c r="B72" s="16" t="s">
        <v>80</v>
      </c>
      <c r="C72" s="5" t="s">
        <v>86</v>
      </c>
      <c r="D72">
        <v>15.28</v>
      </c>
      <c r="E72">
        <v>1</v>
      </c>
      <c r="F72" s="31">
        <f t="shared" si="20"/>
        <v>16.28</v>
      </c>
      <c r="G72" s="32">
        <f t="shared" si="21"/>
        <v>32.56</v>
      </c>
      <c r="H72" s="47">
        <v>4</v>
      </c>
    </row>
    <row r="73" spans="1:8">
      <c r="A73" s="10" t="s">
        <v>34</v>
      </c>
      <c r="B73" s="9" t="s">
        <v>79</v>
      </c>
      <c r="C73" s="5" t="s">
        <v>84</v>
      </c>
      <c r="D73">
        <v>13.37</v>
      </c>
      <c r="E73">
        <v>3</v>
      </c>
      <c r="F73" s="31">
        <f t="shared" si="20"/>
        <v>16.369999999999997</v>
      </c>
      <c r="G73" s="32">
        <f t="shared" si="21"/>
        <v>32.739999999999995</v>
      </c>
      <c r="H73" s="47">
        <v>5</v>
      </c>
    </row>
    <row r="74" spans="1:8">
      <c r="A74" s="20" t="s">
        <v>38</v>
      </c>
      <c r="B74" s="21" t="s">
        <v>81</v>
      </c>
      <c r="C74" s="5" t="s">
        <v>86</v>
      </c>
      <c r="D74">
        <v>16.22</v>
      </c>
      <c r="E74">
        <v>1</v>
      </c>
      <c r="F74" s="31">
        <f t="shared" si="20"/>
        <v>17.22</v>
      </c>
      <c r="G74" s="32">
        <f t="shared" si="21"/>
        <v>34.44</v>
      </c>
      <c r="H74" s="47">
        <v>6</v>
      </c>
    </row>
    <row r="75" spans="1:8">
      <c r="A75" s="22" t="s">
        <v>35</v>
      </c>
      <c r="B75" s="23" t="s">
        <v>82</v>
      </c>
      <c r="C75" s="5" t="s">
        <v>84</v>
      </c>
      <c r="D75">
        <v>15.34</v>
      </c>
      <c r="E75">
        <v>2</v>
      </c>
      <c r="F75" s="31">
        <f t="shared" si="20"/>
        <v>17.34</v>
      </c>
      <c r="G75" s="32">
        <f t="shared" si="21"/>
        <v>34.68</v>
      </c>
      <c r="H75" s="47">
        <v>7</v>
      </c>
    </row>
    <row r="76" spans="1:8">
      <c r="A76" s="25" t="s">
        <v>91</v>
      </c>
      <c r="B76" s="26" t="s">
        <v>90</v>
      </c>
      <c r="C76" s="19" t="s">
        <v>86</v>
      </c>
      <c r="D76">
        <v>16.34</v>
      </c>
      <c r="E76">
        <v>1</v>
      </c>
      <c r="F76" s="31">
        <f t="shared" si="20"/>
        <v>17.34</v>
      </c>
      <c r="G76" s="32">
        <f t="shared" si="21"/>
        <v>34.68</v>
      </c>
      <c r="H76" s="47">
        <v>8</v>
      </c>
    </row>
    <row r="77" spans="1:8">
      <c r="A77" s="10" t="s">
        <v>28</v>
      </c>
      <c r="B77" s="9" t="s">
        <v>79</v>
      </c>
      <c r="C77" s="5" t="s">
        <v>86</v>
      </c>
      <c r="D77">
        <v>16.73</v>
      </c>
      <c r="E77">
        <v>1</v>
      </c>
      <c r="F77" s="31">
        <f t="shared" si="20"/>
        <v>17.73</v>
      </c>
      <c r="G77" s="32">
        <f t="shared" si="21"/>
        <v>35.46</v>
      </c>
      <c r="H77" s="47">
        <v>9</v>
      </c>
    </row>
    <row r="78" spans="1:8">
      <c r="A78" s="10" t="s">
        <v>27</v>
      </c>
      <c r="B78" s="9" t="s">
        <v>79</v>
      </c>
      <c r="C78" s="5" t="s">
        <v>86</v>
      </c>
      <c r="D78">
        <v>18.43</v>
      </c>
      <c r="E78">
        <v>0</v>
      </c>
      <c r="F78" s="31">
        <f t="shared" si="20"/>
        <v>18.43</v>
      </c>
      <c r="G78" s="32">
        <f t="shared" si="21"/>
        <v>36.86</v>
      </c>
      <c r="H78" s="47">
        <v>10</v>
      </c>
    </row>
    <row r="79" spans="1:8">
      <c r="A79" s="22" t="s">
        <v>36</v>
      </c>
      <c r="B79" s="23" t="s">
        <v>82</v>
      </c>
      <c r="C79" s="5" t="s">
        <v>84</v>
      </c>
      <c r="D79">
        <v>17.78</v>
      </c>
      <c r="E79">
        <v>1</v>
      </c>
      <c r="F79" s="31">
        <f t="shared" si="20"/>
        <v>18.78</v>
      </c>
      <c r="G79" s="32">
        <f t="shared" si="21"/>
        <v>37.56</v>
      </c>
      <c r="H79" s="47">
        <v>11</v>
      </c>
    </row>
    <row r="80" spans="1:8">
      <c r="A80" s="10" t="s">
        <v>32</v>
      </c>
      <c r="B80" s="9" t="s">
        <v>79</v>
      </c>
      <c r="C80" s="5" t="s">
        <v>86</v>
      </c>
      <c r="D80">
        <v>18.100000000000001</v>
      </c>
      <c r="E80">
        <v>1</v>
      </c>
      <c r="F80" s="31">
        <f t="shared" si="20"/>
        <v>19.100000000000001</v>
      </c>
      <c r="G80" s="32">
        <f t="shared" si="21"/>
        <v>38.200000000000003</v>
      </c>
      <c r="H80" s="47">
        <v>12</v>
      </c>
    </row>
    <row r="81" spans="1:19">
      <c r="A81" s="29" t="s">
        <v>94</v>
      </c>
      <c r="B81" s="28" t="s">
        <v>95</v>
      </c>
      <c r="C81" s="19" t="s">
        <v>86</v>
      </c>
      <c r="D81">
        <v>19.649999999999999</v>
      </c>
      <c r="E81">
        <v>0</v>
      </c>
      <c r="F81" s="31">
        <f t="shared" si="20"/>
        <v>19.649999999999999</v>
      </c>
      <c r="G81" s="32">
        <f t="shared" si="21"/>
        <v>39.299999999999997</v>
      </c>
      <c r="H81" s="47">
        <v>13</v>
      </c>
    </row>
    <row r="82" spans="1:19">
      <c r="A82" s="10" t="s">
        <v>29</v>
      </c>
      <c r="B82" s="9" t="s">
        <v>79</v>
      </c>
      <c r="C82" s="5" t="s">
        <v>86</v>
      </c>
      <c r="D82">
        <v>19.86</v>
      </c>
      <c r="E82">
        <v>0</v>
      </c>
      <c r="F82" s="31">
        <f t="shared" si="20"/>
        <v>19.86</v>
      </c>
      <c r="G82" s="32">
        <f t="shared" si="21"/>
        <v>39.72</v>
      </c>
      <c r="H82" s="47">
        <v>14</v>
      </c>
    </row>
    <row r="83" spans="1:19">
      <c r="A83" s="12" t="s">
        <v>39</v>
      </c>
      <c r="B83" s="13" t="s">
        <v>78</v>
      </c>
      <c r="C83" s="5" t="s">
        <v>86</v>
      </c>
      <c r="D83">
        <v>25.72</v>
      </c>
      <c r="E83">
        <v>2</v>
      </c>
      <c r="F83" s="31">
        <f t="shared" si="20"/>
        <v>27.72</v>
      </c>
      <c r="G83" s="32">
        <f t="shared" si="21"/>
        <v>55.44</v>
      </c>
      <c r="H83" s="47">
        <v>15</v>
      </c>
    </row>
    <row r="84" spans="1:19">
      <c r="A84" s="25" t="s">
        <v>89</v>
      </c>
      <c r="B84" s="26" t="s">
        <v>90</v>
      </c>
      <c r="C84" s="19" t="s">
        <v>84</v>
      </c>
      <c r="D84">
        <v>28.63</v>
      </c>
      <c r="E84">
        <v>2</v>
      </c>
      <c r="F84" s="31">
        <f t="shared" si="20"/>
        <v>30.63</v>
      </c>
      <c r="G84" s="32">
        <f t="shared" si="21"/>
        <v>61.26</v>
      </c>
      <c r="H84" s="47">
        <v>16</v>
      </c>
    </row>
    <row r="85" spans="1:19">
      <c r="A85" s="12" t="s">
        <v>40</v>
      </c>
      <c r="B85" s="13" t="s">
        <v>78</v>
      </c>
      <c r="C85" s="5" t="s">
        <v>86</v>
      </c>
      <c r="D85" t="s">
        <v>114</v>
      </c>
      <c r="G85" s="32">
        <f t="shared" si="21"/>
        <v>0</v>
      </c>
      <c r="H85" s="36"/>
    </row>
    <row r="88" spans="1:19" s="37" customFormat="1">
      <c r="A88" s="38" t="s">
        <v>116</v>
      </c>
      <c r="F88" s="45"/>
      <c r="J88" s="45"/>
      <c r="O88" s="46"/>
      <c r="S88" s="46"/>
    </row>
    <row r="89" spans="1:19">
      <c r="C89" s="1"/>
      <c r="D89" t="s">
        <v>113</v>
      </c>
    </row>
    <row r="90" spans="1:19">
      <c r="A90" s="2" t="s">
        <v>74</v>
      </c>
      <c r="B90" s="6"/>
      <c r="C90" s="41"/>
      <c r="D90" s="24" t="s">
        <v>129</v>
      </c>
      <c r="E90" s="24" t="s">
        <v>130</v>
      </c>
      <c r="F90" s="33" t="s">
        <v>131</v>
      </c>
      <c r="G90" s="41" t="s">
        <v>132</v>
      </c>
      <c r="H90" s="47" t="s">
        <v>125</v>
      </c>
    </row>
    <row r="91" spans="1:19">
      <c r="A91" s="10" t="s">
        <v>112</v>
      </c>
      <c r="B91" s="9" t="s">
        <v>79</v>
      </c>
      <c r="C91" s="5" t="s">
        <v>87</v>
      </c>
      <c r="D91">
        <v>13.63</v>
      </c>
      <c r="E91">
        <v>0</v>
      </c>
      <c r="F91" s="31">
        <f>SUM(D91:E91)</f>
        <v>13.63</v>
      </c>
      <c r="G91" s="32">
        <f>F91*2</f>
        <v>27.26</v>
      </c>
      <c r="H91" s="36">
        <v>1</v>
      </c>
    </row>
    <row r="92" spans="1:19">
      <c r="A92" s="10" t="s">
        <v>10</v>
      </c>
      <c r="B92" s="9" t="s">
        <v>79</v>
      </c>
      <c r="C92" s="5" t="s">
        <v>87</v>
      </c>
      <c r="D92">
        <v>12.69</v>
      </c>
      <c r="E92">
        <v>1</v>
      </c>
      <c r="F92" s="31">
        <f>SUM(D92:E92)</f>
        <v>13.69</v>
      </c>
      <c r="G92" s="32">
        <f>F92*2</f>
        <v>27.38</v>
      </c>
      <c r="H92" s="36">
        <v>2</v>
      </c>
    </row>
    <row r="93" spans="1:19">
      <c r="A93" s="3" t="s">
        <v>72</v>
      </c>
      <c r="B93" s="7"/>
      <c r="C93" s="7"/>
      <c r="D93" s="24" t="s">
        <v>129</v>
      </c>
      <c r="E93" s="24" t="s">
        <v>130</v>
      </c>
      <c r="F93" s="33" t="s">
        <v>131</v>
      </c>
      <c r="G93" s="41" t="s">
        <v>132</v>
      </c>
      <c r="H93" s="47" t="s">
        <v>125</v>
      </c>
    </row>
    <row r="94" spans="1:19">
      <c r="A94" s="12" t="s">
        <v>41</v>
      </c>
      <c r="B94" s="13" t="s">
        <v>78</v>
      </c>
      <c r="C94" s="5" t="s">
        <v>83</v>
      </c>
      <c r="E94">
        <v>0</v>
      </c>
      <c r="F94" s="31">
        <f t="shared" ref="F94:F110" si="22">SUM(D94:E94)</f>
        <v>0</v>
      </c>
      <c r="G94" s="32">
        <f t="shared" ref="G94:G111" si="23">F94*2</f>
        <v>0</v>
      </c>
      <c r="H94" s="36"/>
    </row>
    <row r="95" spans="1:19">
      <c r="A95" s="17" t="s">
        <v>22</v>
      </c>
      <c r="B95" s="16" t="s">
        <v>80</v>
      </c>
      <c r="C95" s="5" t="s">
        <v>85</v>
      </c>
      <c r="D95">
        <v>14.44</v>
      </c>
      <c r="E95">
        <v>1</v>
      </c>
      <c r="F95" s="31">
        <f t="shared" si="22"/>
        <v>15.44</v>
      </c>
      <c r="G95" s="32">
        <f t="shared" si="23"/>
        <v>30.88</v>
      </c>
      <c r="H95" s="36">
        <v>1</v>
      </c>
    </row>
    <row r="96" spans="1:19">
      <c r="A96" s="12" t="s">
        <v>42</v>
      </c>
      <c r="B96" s="13" t="s">
        <v>78</v>
      </c>
      <c r="C96" s="5" t="s">
        <v>83</v>
      </c>
      <c r="D96">
        <v>15.44</v>
      </c>
      <c r="E96">
        <v>0</v>
      </c>
      <c r="F96" s="31">
        <f t="shared" si="22"/>
        <v>15.44</v>
      </c>
      <c r="G96" s="32">
        <f t="shared" si="23"/>
        <v>30.88</v>
      </c>
      <c r="H96" s="36">
        <v>1</v>
      </c>
    </row>
    <row r="97" spans="1:8">
      <c r="A97" s="22" t="s">
        <v>19</v>
      </c>
      <c r="B97" s="23" t="s">
        <v>82</v>
      </c>
      <c r="C97" s="5" t="s">
        <v>83</v>
      </c>
      <c r="D97">
        <v>16.25</v>
      </c>
      <c r="E97">
        <v>1</v>
      </c>
      <c r="F97" s="31">
        <f t="shared" si="22"/>
        <v>17.25</v>
      </c>
      <c r="G97" s="32">
        <f t="shared" si="23"/>
        <v>34.5</v>
      </c>
      <c r="H97" s="36">
        <v>3</v>
      </c>
    </row>
    <row r="98" spans="1:8">
      <c r="A98" s="20" t="s">
        <v>23</v>
      </c>
      <c r="B98" s="21" t="s">
        <v>81</v>
      </c>
      <c r="C98" s="5" t="s">
        <v>85</v>
      </c>
      <c r="D98">
        <v>16.29</v>
      </c>
      <c r="E98">
        <v>1</v>
      </c>
      <c r="F98" s="31">
        <f t="shared" si="22"/>
        <v>17.29</v>
      </c>
      <c r="G98" s="32">
        <f t="shared" si="23"/>
        <v>34.58</v>
      </c>
      <c r="H98" s="36">
        <v>4</v>
      </c>
    </row>
    <row r="99" spans="1:8">
      <c r="A99" s="22" t="s">
        <v>16</v>
      </c>
      <c r="B99" s="23" t="s">
        <v>82</v>
      </c>
      <c r="C99" s="5" t="s">
        <v>83</v>
      </c>
      <c r="D99">
        <v>15.53</v>
      </c>
      <c r="E99">
        <v>3</v>
      </c>
      <c r="F99" s="31">
        <f t="shared" si="22"/>
        <v>18.53</v>
      </c>
      <c r="G99" s="32">
        <f t="shared" si="23"/>
        <v>37.06</v>
      </c>
      <c r="H99" s="36">
        <v>5</v>
      </c>
    </row>
    <row r="100" spans="1:8">
      <c r="A100" s="20" t="s">
        <v>25</v>
      </c>
      <c r="B100" s="21" t="s">
        <v>81</v>
      </c>
      <c r="C100" s="5" t="s">
        <v>83</v>
      </c>
      <c r="D100">
        <v>17.63</v>
      </c>
      <c r="E100">
        <v>1</v>
      </c>
      <c r="F100" s="31">
        <f t="shared" si="22"/>
        <v>18.63</v>
      </c>
      <c r="G100" s="32">
        <f t="shared" si="23"/>
        <v>37.26</v>
      </c>
      <c r="H100" s="36">
        <v>6</v>
      </c>
    </row>
    <row r="101" spans="1:8">
      <c r="A101" s="22" t="s">
        <v>17</v>
      </c>
      <c r="B101" s="23" t="s">
        <v>82</v>
      </c>
      <c r="C101" s="5" t="s">
        <v>83</v>
      </c>
      <c r="D101">
        <v>16.87</v>
      </c>
      <c r="E101">
        <v>2</v>
      </c>
      <c r="F101" s="31">
        <f t="shared" si="22"/>
        <v>18.87</v>
      </c>
      <c r="G101" s="32">
        <f t="shared" si="23"/>
        <v>37.74</v>
      </c>
      <c r="H101" s="36">
        <v>7</v>
      </c>
    </row>
    <row r="102" spans="1:8">
      <c r="A102" s="12" t="s">
        <v>26</v>
      </c>
      <c r="B102" s="13" t="s">
        <v>78</v>
      </c>
      <c r="C102" s="5" t="s">
        <v>85</v>
      </c>
      <c r="D102">
        <v>19.41</v>
      </c>
      <c r="E102">
        <v>0</v>
      </c>
      <c r="F102" s="31">
        <f t="shared" si="22"/>
        <v>19.41</v>
      </c>
      <c r="G102" s="32">
        <f t="shared" si="23"/>
        <v>38.82</v>
      </c>
      <c r="H102" s="36">
        <v>8</v>
      </c>
    </row>
    <row r="103" spans="1:8">
      <c r="A103" s="22" t="s">
        <v>18</v>
      </c>
      <c r="B103" s="23" t="s">
        <v>82</v>
      </c>
      <c r="C103" s="5" t="s">
        <v>83</v>
      </c>
      <c r="D103">
        <v>19.91</v>
      </c>
      <c r="E103">
        <v>0</v>
      </c>
      <c r="F103" s="31">
        <f t="shared" si="22"/>
        <v>19.91</v>
      </c>
      <c r="G103" s="32">
        <f t="shared" si="23"/>
        <v>39.82</v>
      </c>
      <c r="H103" s="36">
        <v>9</v>
      </c>
    </row>
    <row r="104" spans="1:8">
      <c r="A104" s="17" t="s">
        <v>21</v>
      </c>
      <c r="B104" s="16" t="s">
        <v>80</v>
      </c>
      <c r="C104" s="5" t="s">
        <v>83</v>
      </c>
      <c r="D104">
        <v>16.989999999999998</v>
      </c>
      <c r="E104">
        <v>3</v>
      </c>
      <c r="F104" s="31">
        <f t="shared" si="22"/>
        <v>19.989999999999998</v>
      </c>
      <c r="G104" s="32">
        <f t="shared" si="23"/>
        <v>39.979999999999997</v>
      </c>
      <c r="H104" s="36">
        <v>10</v>
      </c>
    </row>
    <row r="105" spans="1:8">
      <c r="A105" s="10" t="s">
        <v>13</v>
      </c>
      <c r="B105" s="9" t="s">
        <v>79</v>
      </c>
      <c r="C105" s="5" t="s">
        <v>85</v>
      </c>
      <c r="D105">
        <v>19</v>
      </c>
      <c r="E105">
        <v>1</v>
      </c>
      <c r="F105" s="31">
        <f t="shared" si="22"/>
        <v>20</v>
      </c>
      <c r="G105" s="32">
        <f t="shared" si="23"/>
        <v>40</v>
      </c>
      <c r="H105" s="36">
        <v>10</v>
      </c>
    </row>
    <row r="106" spans="1:8">
      <c r="A106" s="10" t="s">
        <v>14</v>
      </c>
      <c r="B106" s="9" t="s">
        <v>79</v>
      </c>
      <c r="C106" s="5" t="s">
        <v>85</v>
      </c>
      <c r="D106">
        <v>19.97</v>
      </c>
      <c r="E106">
        <v>2</v>
      </c>
      <c r="F106" s="31">
        <f t="shared" si="22"/>
        <v>21.97</v>
      </c>
      <c r="G106" s="32">
        <f t="shared" si="23"/>
        <v>43.94</v>
      </c>
      <c r="H106" s="36">
        <v>12</v>
      </c>
    </row>
    <row r="107" spans="1:8">
      <c r="A107" s="22" t="s">
        <v>20</v>
      </c>
      <c r="B107" s="23" t="s">
        <v>82</v>
      </c>
      <c r="C107" s="5" t="s">
        <v>83</v>
      </c>
      <c r="D107">
        <v>19.37</v>
      </c>
      <c r="E107">
        <v>3</v>
      </c>
      <c r="F107" s="31">
        <f t="shared" si="22"/>
        <v>22.37</v>
      </c>
      <c r="G107" s="32">
        <f t="shared" si="23"/>
        <v>44.74</v>
      </c>
      <c r="H107" s="36">
        <v>13</v>
      </c>
    </row>
    <row r="108" spans="1:8">
      <c r="A108" s="10" t="s">
        <v>11</v>
      </c>
      <c r="B108" s="9" t="s">
        <v>79</v>
      </c>
      <c r="C108" s="5" t="s">
        <v>85</v>
      </c>
      <c r="D108">
        <v>20.75</v>
      </c>
      <c r="E108">
        <v>3</v>
      </c>
      <c r="F108" s="31">
        <f t="shared" si="22"/>
        <v>23.75</v>
      </c>
      <c r="G108" s="32">
        <f t="shared" si="23"/>
        <v>47.5</v>
      </c>
      <c r="H108" s="36">
        <v>14</v>
      </c>
    </row>
    <row r="109" spans="1:8">
      <c r="A109" s="10" t="s">
        <v>15</v>
      </c>
      <c r="B109" s="9" t="s">
        <v>79</v>
      </c>
      <c r="C109" s="5" t="s">
        <v>85</v>
      </c>
      <c r="D109">
        <v>22.91</v>
      </c>
      <c r="E109">
        <v>1</v>
      </c>
      <c r="F109" s="31">
        <f t="shared" si="22"/>
        <v>23.91</v>
      </c>
      <c r="G109" s="32">
        <f t="shared" si="23"/>
        <v>47.82</v>
      </c>
      <c r="H109" s="36">
        <v>15</v>
      </c>
    </row>
    <row r="110" spans="1:8">
      <c r="A110" s="10" t="s">
        <v>12</v>
      </c>
      <c r="B110" s="9" t="s">
        <v>79</v>
      </c>
      <c r="C110" s="5" t="s">
        <v>83</v>
      </c>
      <c r="D110">
        <v>22.31</v>
      </c>
      <c r="E110">
        <v>3</v>
      </c>
      <c r="F110" s="31">
        <f t="shared" si="22"/>
        <v>25.31</v>
      </c>
      <c r="G110" s="32">
        <f t="shared" si="23"/>
        <v>50.62</v>
      </c>
      <c r="H110" s="36">
        <v>16</v>
      </c>
    </row>
    <row r="111" spans="1:8">
      <c r="A111" s="20" t="s">
        <v>24</v>
      </c>
      <c r="B111" s="21" t="s">
        <v>81</v>
      </c>
      <c r="C111" s="5" t="s">
        <v>85</v>
      </c>
      <c r="G111" s="32">
        <f t="shared" si="23"/>
        <v>0</v>
      </c>
      <c r="H111" s="36" t="s">
        <v>117</v>
      </c>
    </row>
    <row r="112" spans="1:8">
      <c r="A112" s="2" t="s">
        <v>73</v>
      </c>
      <c r="B112" s="6"/>
      <c r="C112" s="6"/>
      <c r="D112" s="24" t="s">
        <v>129</v>
      </c>
      <c r="E112" s="24" t="s">
        <v>130</v>
      </c>
      <c r="F112" s="33" t="s">
        <v>131</v>
      </c>
      <c r="G112" s="41" t="s">
        <v>132</v>
      </c>
      <c r="H112" s="47" t="s">
        <v>125</v>
      </c>
    </row>
    <row r="113" spans="1:8">
      <c r="A113" s="17" t="s">
        <v>37</v>
      </c>
      <c r="B113" s="16" t="s">
        <v>80</v>
      </c>
      <c r="C113" s="5" t="s">
        <v>86</v>
      </c>
      <c r="D113">
        <v>12.88</v>
      </c>
      <c r="E113">
        <v>0</v>
      </c>
      <c r="F113" s="31">
        <f t="shared" ref="F113:F128" si="24">SUM(D113:E113)</f>
        <v>12.88</v>
      </c>
      <c r="G113" s="32">
        <f t="shared" ref="G113:G129" si="25">F113*2</f>
        <v>25.76</v>
      </c>
      <c r="H113" s="47">
        <v>1</v>
      </c>
    </row>
    <row r="114" spans="1:8">
      <c r="A114" s="10" t="s">
        <v>33</v>
      </c>
      <c r="B114" s="9" t="s">
        <v>79</v>
      </c>
      <c r="C114" s="5" t="s">
        <v>84</v>
      </c>
      <c r="D114">
        <v>12.97</v>
      </c>
      <c r="E114">
        <v>0</v>
      </c>
      <c r="F114" s="31">
        <f t="shared" si="24"/>
        <v>12.97</v>
      </c>
      <c r="G114" s="32">
        <f t="shared" si="25"/>
        <v>25.94</v>
      </c>
      <c r="H114" s="47">
        <v>2</v>
      </c>
    </row>
    <row r="115" spans="1:8">
      <c r="A115" s="10" t="s">
        <v>30</v>
      </c>
      <c r="B115" s="9" t="s">
        <v>79</v>
      </c>
      <c r="C115" s="5" t="s">
        <v>86</v>
      </c>
      <c r="D115">
        <v>13.5</v>
      </c>
      <c r="E115">
        <v>0</v>
      </c>
      <c r="F115" s="31">
        <f t="shared" si="24"/>
        <v>13.5</v>
      </c>
      <c r="G115" s="32">
        <f t="shared" si="25"/>
        <v>27</v>
      </c>
      <c r="H115" s="47">
        <v>3</v>
      </c>
    </row>
    <row r="116" spans="1:8">
      <c r="A116" s="10" t="s">
        <v>31</v>
      </c>
      <c r="B116" s="9" t="s">
        <v>79</v>
      </c>
      <c r="C116" s="5" t="s">
        <v>86</v>
      </c>
      <c r="D116">
        <v>13.66</v>
      </c>
      <c r="E116">
        <v>0</v>
      </c>
      <c r="F116" s="31">
        <f t="shared" si="24"/>
        <v>13.66</v>
      </c>
      <c r="G116" s="32">
        <f t="shared" si="25"/>
        <v>27.32</v>
      </c>
      <c r="H116" s="47">
        <v>4</v>
      </c>
    </row>
    <row r="117" spans="1:8">
      <c r="A117" s="10" t="s">
        <v>32</v>
      </c>
      <c r="B117" s="9" t="s">
        <v>79</v>
      </c>
      <c r="C117" s="5" t="s">
        <v>86</v>
      </c>
      <c r="D117">
        <v>15.16</v>
      </c>
      <c r="E117">
        <v>0</v>
      </c>
      <c r="F117" s="31">
        <f t="shared" si="24"/>
        <v>15.16</v>
      </c>
      <c r="G117" s="32">
        <f t="shared" si="25"/>
        <v>30.32</v>
      </c>
      <c r="H117" s="47">
        <v>5</v>
      </c>
    </row>
    <row r="118" spans="1:8">
      <c r="A118" s="25" t="s">
        <v>91</v>
      </c>
      <c r="B118" s="26" t="s">
        <v>90</v>
      </c>
      <c r="C118" s="19" t="s">
        <v>86</v>
      </c>
      <c r="D118">
        <v>14.37</v>
      </c>
      <c r="E118">
        <v>1</v>
      </c>
      <c r="F118" s="31">
        <f t="shared" si="24"/>
        <v>15.37</v>
      </c>
      <c r="G118" s="32">
        <f t="shared" si="25"/>
        <v>30.74</v>
      </c>
      <c r="H118" s="47">
        <v>6</v>
      </c>
    </row>
    <row r="119" spans="1:8">
      <c r="A119" s="10" t="s">
        <v>27</v>
      </c>
      <c r="B119" s="9" t="s">
        <v>79</v>
      </c>
      <c r="C119" s="5" t="s">
        <v>86</v>
      </c>
      <c r="D119">
        <v>15.63</v>
      </c>
      <c r="E119">
        <v>0</v>
      </c>
      <c r="F119" s="31">
        <f t="shared" si="24"/>
        <v>15.63</v>
      </c>
      <c r="G119" s="32">
        <f t="shared" si="25"/>
        <v>31.26</v>
      </c>
      <c r="H119" s="47">
        <v>7</v>
      </c>
    </row>
    <row r="120" spans="1:8">
      <c r="A120" s="10" t="s">
        <v>34</v>
      </c>
      <c r="B120" s="9" t="s">
        <v>79</v>
      </c>
      <c r="C120" s="5" t="s">
        <v>84</v>
      </c>
      <c r="D120">
        <v>14.25</v>
      </c>
      <c r="E120">
        <v>2</v>
      </c>
      <c r="F120" s="31">
        <f t="shared" si="24"/>
        <v>16.25</v>
      </c>
      <c r="G120" s="32">
        <f t="shared" si="25"/>
        <v>32.5</v>
      </c>
      <c r="H120" s="47">
        <v>8</v>
      </c>
    </row>
    <row r="121" spans="1:8">
      <c r="A121" s="22" t="s">
        <v>35</v>
      </c>
      <c r="B121" s="23" t="s">
        <v>82</v>
      </c>
      <c r="C121" s="5" t="s">
        <v>84</v>
      </c>
      <c r="D121">
        <v>14.32</v>
      </c>
      <c r="E121">
        <v>3</v>
      </c>
      <c r="F121" s="31">
        <f t="shared" si="24"/>
        <v>17.32</v>
      </c>
      <c r="G121" s="32">
        <f t="shared" si="25"/>
        <v>34.64</v>
      </c>
      <c r="H121" s="47">
        <v>9</v>
      </c>
    </row>
    <row r="122" spans="1:8">
      <c r="A122" s="10" t="s">
        <v>29</v>
      </c>
      <c r="B122" s="9" t="s">
        <v>79</v>
      </c>
      <c r="C122" s="5" t="s">
        <v>86</v>
      </c>
      <c r="D122">
        <v>18</v>
      </c>
      <c r="E122">
        <v>1</v>
      </c>
      <c r="F122" s="31">
        <f t="shared" si="24"/>
        <v>19</v>
      </c>
      <c r="G122" s="32">
        <f t="shared" si="25"/>
        <v>38</v>
      </c>
      <c r="H122" s="47">
        <v>10</v>
      </c>
    </row>
    <row r="123" spans="1:8">
      <c r="A123" s="20" t="s">
        <v>38</v>
      </c>
      <c r="B123" s="21" t="s">
        <v>81</v>
      </c>
      <c r="C123" s="5" t="s">
        <v>86</v>
      </c>
      <c r="D123">
        <v>17.190000000000001</v>
      </c>
      <c r="E123">
        <v>2</v>
      </c>
      <c r="F123" s="31">
        <f t="shared" si="24"/>
        <v>19.190000000000001</v>
      </c>
      <c r="G123" s="32">
        <f t="shared" si="25"/>
        <v>38.380000000000003</v>
      </c>
      <c r="H123" s="47">
        <v>11</v>
      </c>
    </row>
    <row r="124" spans="1:8">
      <c r="A124" s="10" t="s">
        <v>28</v>
      </c>
      <c r="B124" s="9" t="s">
        <v>79</v>
      </c>
      <c r="C124" s="5" t="s">
        <v>86</v>
      </c>
      <c r="D124">
        <v>19.559999999999999</v>
      </c>
      <c r="E124">
        <v>0</v>
      </c>
      <c r="F124" s="31">
        <f t="shared" si="24"/>
        <v>19.559999999999999</v>
      </c>
      <c r="G124" s="32">
        <f t="shared" si="25"/>
        <v>39.119999999999997</v>
      </c>
      <c r="H124" s="47">
        <v>12</v>
      </c>
    </row>
    <row r="125" spans="1:8">
      <c r="A125" s="29" t="s">
        <v>94</v>
      </c>
      <c r="B125" s="28" t="s">
        <v>95</v>
      </c>
      <c r="C125" s="19" t="s">
        <v>86</v>
      </c>
      <c r="D125">
        <v>19.72</v>
      </c>
      <c r="E125">
        <v>0</v>
      </c>
      <c r="F125" s="31">
        <f t="shared" si="24"/>
        <v>19.72</v>
      </c>
      <c r="G125" s="32">
        <f t="shared" si="25"/>
        <v>39.44</v>
      </c>
      <c r="H125" s="47">
        <v>13</v>
      </c>
    </row>
    <row r="126" spans="1:8">
      <c r="A126" s="22" t="s">
        <v>36</v>
      </c>
      <c r="B126" s="23" t="s">
        <v>82</v>
      </c>
      <c r="C126" s="5" t="s">
        <v>84</v>
      </c>
      <c r="D126">
        <v>19</v>
      </c>
      <c r="E126">
        <v>1</v>
      </c>
      <c r="F126" s="31">
        <f t="shared" si="24"/>
        <v>20</v>
      </c>
      <c r="G126" s="32">
        <f t="shared" si="25"/>
        <v>40</v>
      </c>
      <c r="H126" s="47">
        <v>14</v>
      </c>
    </row>
    <row r="127" spans="1:8">
      <c r="A127" s="25" t="s">
        <v>89</v>
      </c>
      <c r="B127" s="26" t="s">
        <v>90</v>
      </c>
      <c r="C127" s="19" t="s">
        <v>84</v>
      </c>
      <c r="D127">
        <v>21.54</v>
      </c>
      <c r="E127">
        <v>1</v>
      </c>
      <c r="F127" s="31">
        <f t="shared" si="24"/>
        <v>22.54</v>
      </c>
      <c r="G127" s="32">
        <f t="shared" si="25"/>
        <v>45.08</v>
      </c>
      <c r="H127" s="47">
        <v>15</v>
      </c>
    </row>
    <row r="128" spans="1:8">
      <c r="A128" s="12" t="s">
        <v>39</v>
      </c>
      <c r="B128" s="13" t="s">
        <v>78</v>
      </c>
      <c r="C128" s="5" t="s">
        <v>86</v>
      </c>
      <c r="D128">
        <v>28.35</v>
      </c>
      <c r="E128">
        <v>3</v>
      </c>
      <c r="F128" s="31">
        <f t="shared" si="24"/>
        <v>31.35</v>
      </c>
      <c r="G128" s="32">
        <f t="shared" si="25"/>
        <v>62.7</v>
      </c>
      <c r="H128" s="47">
        <v>16</v>
      </c>
    </row>
    <row r="129" spans="1:19">
      <c r="A129" s="12" t="s">
        <v>40</v>
      </c>
      <c r="B129" s="13" t="s">
        <v>78</v>
      </c>
      <c r="C129" s="5" t="s">
        <v>86</v>
      </c>
      <c r="G129" s="32">
        <f t="shared" si="25"/>
        <v>0</v>
      </c>
      <c r="H129" s="36" t="s">
        <v>117</v>
      </c>
    </row>
    <row r="132" spans="1:19" s="37" customFormat="1">
      <c r="A132" s="38" t="s">
        <v>119</v>
      </c>
      <c r="F132" s="45"/>
      <c r="J132" s="45"/>
      <c r="O132" s="46"/>
      <c r="S132" s="46"/>
    </row>
    <row r="133" spans="1:19">
      <c r="C133" s="1"/>
      <c r="D133" t="s">
        <v>126</v>
      </c>
      <c r="F133"/>
      <c r="G133" s="32"/>
    </row>
    <row r="134" spans="1:19">
      <c r="A134" s="2" t="s">
        <v>74</v>
      </c>
      <c r="B134" s="6"/>
      <c r="C134" s="41"/>
      <c r="D134" s="24" t="s">
        <v>121</v>
      </c>
      <c r="E134" s="24" t="s">
        <v>122</v>
      </c>
      <c r="F134" s="24" t="s">
        <v>123</v>
      </c>
      <c r="G134" s="34" t="s">
        <v>124</v>
      </c>
      <c r="H134" s="36" t="s">
        <v>125</v>
      </c>
    </row>
    <row r="135" spans="1:19">
      <c r="A135" s="10" t="s">
        <v>10</v>
      </c>
      <c r="B135" s="9" t="s">
        <v>79</v>
      </c>
      <c r="C135" s="5" t="s">
        <v>87</v>
      </c>
      <c r="D135">
        <v>24</v>
      </c>
      <c r="E135">
        <v>24</v>
      </c>
      <c r="F135">
        <v>25</v>
      </c>
      <c r="G135" s="32">
        <f>SUM(D135:F135)</f>
        <v>73</v>
      </c>
      <c r="H135" s="36">
        <v>1</v>
      </c>
    </row>
    <row r="136" spans="1:19">
      <c r="A136" s="10" t="s">
        <v>112</v>
      </c>
      <c r="B136" s="9" t="s">
        <v>79</v>
      </c>
      <c r="C136" s="5" t="s">
        <v>87</v>
      </c>
      <c r="D136">
        <v>23</v>
      </c>
      <c r="E136">
        <v>23</v>
      </c>
      <c r="F136">
        <v>24</v>
      </c>
      <c r="G136" s="32">
        <f>SUM(D136:F136)</f>
        <v>70</v>
      </c>
      <c r="H136" s="36">
        <v>2</v>
      </c>
    </row>
    <row r="137" spans="1:19">
      <c r="A137" s="3" t="s">
        <v>72</v>
      </c>
      <c r="B137" s="7"/>
      <c r="C137" s="7"/>
      <c r="D137" s="24" t="s">
        <v>121</v>
      </c>
      <c r="E137" s="24" t="s">
        <v>122</v>
      </c>
      <c r="F137" s="24" t="s">
        <v>123</v>
      </c>
      <c r="G137" s="34" t="s">
        <v>124</v>
      </c>
      <c r="H137" s="36" t="s">
        <v>125</v>
      </c>
    </row>
    <row r="138" spans="1:19">
      <c r="A138" s="12" t="s">
        <v>41</v>
      </c>
      <c r="B138" s="13" t="s">
        <v>78</v>
      </c>
      <c r="C138" s="5" t="s">
        <v>83</v>
      </c>
      <c r="D138">
        <v>23</v>
      </c>
      <c r="E138">
        <v>23</v>
      </c>
      <c r="F138">
        <v>24</v>
      </c>
      <c r="G138" s="32">
        <f t="shared" ref="G138:G154" si="26">SUM(D138:F138)</f>
        <v>70</v>
      </c>
      <c r="H138" s="36">
        <v>1</v>
      </c>
    </row>
    <row r="139" spans="1:19">
      <c r="A139" s="20" t="s">
        <v>25</v>
      </c>
      <c r="B139" s="21" t="s">
        <v>81</v>
      </c>
      <c r="C139" s="5" t="s">
        <v>83</v>
      </c>
      <c r="D139">
        <v>22</v>
      </c>
      <c r="E139">
        <v>23</v>
      </c>
      <c r="F139">
        <v>23</v>
      </c>
      <c r="G139" s="32">
        <f t="shared" si="26"/>
        <v>68</v>
      </c>
      <c r="H139" s="36">
        <v>2</v>
      </c>
    </row>
    <row r="140" spans="1:19">
      <c r="A140" s="22" t="s">
        <v>20</v>
      </c>
      <c r="B140" s="23" t="s">
        <v>82</v>
      </c>
      <c r="C140" s="5" t="s">
        <v>83</v>
      </c>
      <c r="D140">
        <v>21</v>
      </c>
      <c r="E140">
        <v>22</v>
      </c>
      <c r="F140">
        <v>24</v>
      </c>
      <c r="G140" s="32">
        <f t="shared" si="26"/>
        <v>67</v>
      </c>
      <c r="H140" s="36">
        <v>3</v>
      </c>
    </row>
    <row r="141" spans="1:19">
      <c r="A141" s="17" t="s">
        <v>21</v>
      </c>
      <c r="B141" s="16" t="s">
        <v>80</v>
      </c>
      <c r="C141" s="5" t="s">
        <v>83</v>
      </c>
      <c r="D141">
        <v>22</v>
      </c>
      <c r="E141">
        <v>22</v>
      </c>
      <c r="F141">
        <v>22</v>
      </c>
      <c r="G141" s="32">
        <f t="shared" si="26"/>
        <v>66</v>
      </c>
      <c r="H141" s="36">
        <v>4</v>
      </c>
    </row>
    <row r="142" spans="1:19">
      <c r="A142" s="12" t="s">
        <v>26</v>
      </c>
      <c r="B142" s="13" t="s">
        <v>78</v>
      </c>
      <c r="C142" s="5" t="s">
        <v>85</v>
      </c>
      <c r="D142">
        <v>22</v>
      </c>
      <c r="E142">
        <v>21</v>
      </c>
      <c r="F142">
        <v>23</v>
      </c>
      <c r="G142" s="32">
        <f t="shared" si="26"/>
        <v>66</v>
      </c>
      <c r="H142" s="36">
        <v>4</v>
      </c>
    </row>
    <row r="143" spans="1:19">
      <c r="A143" s="10" t="s">
        <v>12</v>
      </c>
      <c r="B143" s="9" t="s">
        <v>79</v>
      </c>
      <c r="C143" s="5" t="s">
        <v>83</v>
      </c>
      <c r="D143">
        <v>21</v>
      </c>
      <c r="E143">
        <v>22</v>
      </c>
      <c r="F143">
        <v>23</v>
      </c>
      <c r="G143" s="32">
        <f t="shared" si="26"/>
        <v>66</v>
      </c>
      <c r="H143" s="36">
        <v>4</v>
      </c>
    </row>
    <row r="144" spans="1:19">
      <c r="A144" s="17" t="s">
        <v>22</v>
      </c>
      <c r="B144" s="16" t="s">
        <v>80</v>
      </c>
      <c r="C144" s="5" t="s">
        <v>85</v>
      </c>
      <c r="D144">
        <v>21</v>
      </c>
      <c r="E144">
        <v>22</v>
      </c>
      <c r="F144">
        <v>22</v>
      </c>
      <c r="G144" s="32">
        <f t="shared" si="26"/>
        <v>65</v>
      </c>
      <c r="H144" s="36">
        <v>7</v>
      </c>
    </row>
    <row r="145" spans="1:8">
      <c r="A145" s="12" t="s">
        <v>42</v>
      </c>
      <c r="B145" s="13" t="s">
        <v>78</v>
      </c>
      <c r="C145" s="5" t="s">
        <v>83</v>
      </c>
      <c r="D145">
        <v>21</v>
      </c>
      <c r="E145">
        <v>21</v>
      </c>
      <c r="F145">
        <v>23</v>
      </c>
      <c r="G145" s="32">
        <f t="shared" si="26"/>
        <v>65</v>
      </c>
      <c r="H145" s="36">
        <v>7</v>
      </c>
    </row>
    <row r="146" spans="1:8">
      <c r="A146" s="22" t="s">
        <v>18</v>
      </c>
      <c r="B146" s="23" t="s">
        <v>82</v>
      </c>
      <c r="C146" s="5" t="s">
        <v>83</v>
      </c>
      <c r="D146">
        <v>22</v>
      </c>
      <c r="E146">
        <v>21</v>
      </c>
      <c r="F146">
        <v>22</v>
      </c>
      <c r="G146" s="32">
        <f t="shared" si="26"/>
        <v>65</v>
      </c>
      <c r="H146" s="36">
        <v>7</v>
      </c>
    </row>
    <row r="147" spans="1:8">
      <c r="A147" s="10" t="s">
        <v>14</v>
      </c>
      <c r="B147" s="9" t="s">
        <v>79</v>
      </c>
      <c r="C147" s="5" t="s">
        <v>85</v>
      </c>
      <c r="D147">
        <v>20</v>
      </c>
      <c r="E147">
        <v>22</v>
      </c>
      <c r="F147">
        <v>23</v>
      </c>
      <c r="G147" s="32">
        <f t="shared" si="26"/>
        <v>65</v>
      </c>
      <c r="H147" s="36">
        <v>7</v>
      </c>
    </row>
    <row r="148" spans="1:8">
      <c r="A148" s="22" t="s">
        <v>17</v>
      </c>
      <c r="B148" s="23" t="s">
        <v>82</v>
      </c>
      <c r="C148" s="5" t="s">
        <v>83</v>
      </c>
      <c r="D148">
        <v>21</v>
      </c>
      <c r="E148">
        <v>22</v>
      </c>
      <c r="F148">
        <v>21</v>
      </c>
      <c r="G148" s="32">
        <f t="shared" si="26"/>
        <v>64</v>
      </c>
      <c r="H148" s="36">
        <v>11</v>
      </c>
    </row>
    <row r="149" spans="1:8">
      <c r="A149" s="22" t="s">
        <v>16</v>
      </c>
      <c r="B149" s="23" t="s">
        <v>82</v>
      </c>
      <c r="C149" s="5" t="s">
        <v>83</v>
      </c>
      <c r="D149">
        <v>21</v>
      </c>
      <c r="E149">
        <v>20</v>
      </c>
      <c r="F149">
        <v>22</v>
      </c>
      <c r="G149" s="32">
        <f t="shared" si="26"/>
        <v>63</v>
      </c>
      <c r="H149" s="36">
        <v>12</v>
      </c>
    </row>
    <row r="150" spans="1:8">
      <c r="A150" s="10" t="s">
        <v>13</v>
      </c>
      <c r="B150" s="9" t="s">
        <v>79</v>
      </c>
      <c r="C150" s="5" t="s">
        <v>85</v>
      </c>
      <c r="D150">
        <v>20</v>
      </c>
      <c r="E150">
        <v>21</v>
      </c>
      <c r="F150">
        <v>21</v>
      </c>
      <c r="G150" s="32">
        <f t="shared" si="26"/>
        <v>62</v>
      </c>
      <c r="H150" s="36">
        <v>13</v>
      </c>
    </row>
    <row r="151" spans="1:8">
      <c r="A151" s="10" t="s">
        <v>11</v>
      </c>
      <c r="B151" s="9" t="s">
        <v>79</v>
      </c>
      <c r="C151" s="5" t="s">
        <v>85</v>
      </c>
      <c r="D151">
        <v>20</v>
      </c>
      <c r="E151">
        <v>21</v>
      </c>
      <c r="F151">
        <v>21</v>
      </c>
      <c r="G151" s="32">
        <f t="shared" si="26"/>
        <v>62</v>
      </c>
      <c r="H151" s="36">
        <v>13</v>
      </c>
    </row>
    <row r="152" spans="1:8">
      <c r="A152" s="22" t="s">
        <v>19</v>
      </c>
      <c r="B152" s="23" t="s">
        <v>82</v>
      </c>
      <c r="C152" s="5" t="s">
        <v>83</v>
      </c>
      <c r="D152">
        <v>20</v>
      </c>
      <c r="E152">
        <v>19</v>
      </c>
      <c r="F152">
        <v>21</v>
      </c>
      <c r="G152" s="32">
        <f t="shared" si="26"/>
        <v>60</v>
      </c>
      <c r="H152" s="36">
        <v>15</v>
      </c>
    </row>
    <row r="153" spans="1:8">
      <c r="A153" s="10" t="s">
        <v>15</v>
      </c>
      <c r="B153" s="9" t="s">
        <v>79</v>
      </c>
      <c r="C153" s="5" t="s">
        <v>85</v>
      </c>
      <c r="D153">
        <v>19</v>
      </c>
      <c r="E153">
        <v>20</v>
      </c>
      <c r="F153">
        <v>20</v>
      </c>
      <c r="G153" s="32">
        <f t="shared" si="26"/>
        <v>59</v>
      </c>
      <c r="H153" s="36">
        <v>16</v>
      </c>
    </row>
    <row r="154" spans="1:8">
      <c r="A154" s="20" t="s">
        <v>23</v>
      </c>
      <c r="B154" s="21" t="s">
        <v>81</v>
      </c>
      <c r="C154" s="5" t="s">
        <v>85</v>
      </c>
      <c r="D154">
        <v>21</v>
      </c>
      <c r="E154">
        <v>21</v>
      </c>
      <c r="F154">
        <v>14</v>
      </c>
      <c r="G154" s="32">
        <f t="shared" si="26"/>
        <v>56</v>
      </c>
      <c r="H154" s="36">
        <v>17</v>
      </c>
    </row>
    <row r="155" spans="1:8">
      <c r="A155" s="20" t="s">
        <v>24</v>
      </c>
      <c r="B155" s="21" t="s">
        <v>81</v>
      </c>
      <c r="C155" s="5" t="s">
        <v>85</v>
      </c>
      <c r="F155"/>
      <c r="G155" s="32"/>
      <c r="H155" s="36"/>
    </row>
    <row r="156" spans="1:8">
      <c r="A156" s="2" t="s">
        <v>73</v>
      </c>
      <c r="B156" s="6"/>
      <c r="C156" s="6"/>
      <c r="D156" s="24" t="s">
        <v>121</v>
      </c>
      <c r="E156" s="24" t="s">
        <v>122</v>
      </c>
      <c r="F156" s="24" t="s">
        <v>123</v>
      </c>
      <c r="G156" s="34" t="s">
        <v>124</v>
      </c>
      <c r="H156" s="36" t="s">
        <v>125</v>
      </c>
    </row>
    <row r="157" spans="1:8">
      <c r="A157" s="17" t="s">
        <v>37</v>
      </c>
      <c r="B157" s="16" t="s">
        <v>80</v>
      </c>
      <c r="C157" s="5" t="s">
        <v>86</v>
      </c>
      <c r="D157">
        <v>24</v>
      </c>
      <c r="E157">
        <v>25</v>
      </c>
      <c r="F157">
        <v>26</v>
      </c>
      <c r="G157" s="32">
        <f t="shared" ref="G157:G172" si="27">SUM(D157:F157)</f>
        <v>75</v>
      </c>
      <c r="H157" s="36">
        <v>1</v>
      </c>
    </row>
    <row r="158" spans="1:8">
      <c r="A158" s="10" t="s">
        <v>33</v>
      </c>
      <c r="B158" s="9" t="s">
        <v>79</v>
      </c>
      <c r="C158" s="5" t="s">
        <v>84</v>
      </c>
      <c r="D158">
        <v>24</v>
      </c>
      <c r="E158">
        <v>25</v>
      </c>
      <c r="F158">
        <v>25</v>
      </c>
      <c r="G158" s="32">
        <f t="shared" si="27"/>
        <v>74</v>
      </c>
      <c r="H158" s="36">
        <v>2</v>
      </c>
    </row>
    <row r="159" spans="1:8">
      <c r="A159" s="29" t="s">
        <v>94</v>
      </c>
      <c r="B159" s="28" t="s">
        <v>95</v>
      </c>
      <c r="C159" s="19" t="s">
        <v>86</v>
      </c>
      <c r="D159">
        <v>23</v>
      </c>
      <c r="E159">
        <v>25</v>
      </c>
      <c r="F159">
        <v>26</v>
      </c>
      <c r="G159" s="32">
        <f t="shared" si="27"/>
        <v>74</v>
      </c>
      <c r="H159" s="36">
        <v>2</v>
      </c>
    </row>
    <row r="160" spans="1:8">
      <c r="A160" s="10" t="s">
        <v>34</v>
      </c>
      <c r="B160" s="9" t="s">
        <v>79</v>
      </c>
      <c r="C160" s="5" t="s">
        <v>84</v>
      </c>
      <c r="D160">
        <v>24</v>
      </c>
      <c r="E160">
        <v>24</v>
      </c>
      <c r="F160">
        <v>25</v>
      </c>
      <c r="G160" s="32">
        <f t="shared" si="27"/>
        <v>73</v>
      </c>
      <c r="H160" s="36">
        <v>4</v>
      </c>
    </row>
    <row r="161" spans="1:19">
      <c r="A161" s="10" t="s">
        <v>30</v>
      </c>
      <c r="B161" s="9" t="s">
        <v>79</v>
      </c>
      <c r="C161" s="5" t="s">
        <v>86</v>
      </c>
      <c r="D161">
        <v>23</v>
      </c>
      <c r="E161">
        <v>24</v>
      </c>
      <c r="F161">
        <v>25</v>
      </c>
      <c r="G161" s="32">
        <f t="shared" si="27"/>
        <v>72</v>
      </c>
      <c r="H161" s="36">
        <v>5</v>
      </c>
    </row>
    <row r="162" spans="1:19">
      <c r="A162" s="10" t="s">
        <v>32</v>
      </c>
      <c r="B162" s="9" t="s">
        <v>79</v>
      </c>
      <c r="C162" s="5" t="s">
        <v>86</v>
      </c>
      <c r="D162">
        <v>23</v>
      </c>
      <c r="E162">
        <v>23</v>
      </c>
      <c r="F162">
        <v>24</v>
      </c>
      <c r="G162" s="32">
        <f t="shared" si="27"/>
        <v>70</v>
      </c>
      <c r="H162" s="36">
        <v>6</v>
      </c>
    </row>
    <row r="163" spans="1:19">
      <c r="A163" s="10" t="s">
        <v>29</v>
      </c>
      <c r="B163" s="9" t="s">
        <v>79</v>
      </c>
      <c r="C163" s="5" t="s">
        <v>86</v>
      </c>
      <c r="D163">
        <v>23</v>
      </c>
      <c r="E163">
        <v>23</v>
      </c>
      <c r="F163">
        <v>24</v>
      </c>
      <c r="G163" s="32">
        <f t="shared" si="27"/>
        <v>70</v>
      </c>
      <c r="H163" s="36">
        <v>6</v>
      </c>
    </row>
    <row r="164" spans="1:19">
      <c r="A164" s="22" t="s">
        <v>35</v>
      </c>
      <c r="B164" s="23" t="s">
        <v>82</v>
      </c>
      <c r="C164" s="5" t="s">
        <v>84</v>
      </c>
      <c r="D164">
        <v>22</v>
      </c>
      <c r="E164">
        <v>23</v>
      </c>
      <c r="F164">
        <v>24</v>
      </c>
      <c r="G164" s="32">
        <f t="shared" si="27"/>
        <v>69</v>
      </c>
      <c r="H164" s="36">
        <v>8</v>
      </c>
    </row>
    <row r="165" spans="1:19">
      <c r="A165" s="10" t="s">
        <v>27</v>
      </c>
      <c r="B165" s="9" t="s">
        <v>79</v>
      </c>
      <c r="C165" s="5" t="s">
        <v>86</v>
      </c>
      <c r="D165">
        <v>24</v>
      </c>
      <c r="E165">
        <v>22</v>
      </c>
      <c r="F165">
        <v>23</v>
      </c>
      <c r="G165" s="32">
        <f t="shared" si="27"/>
        <v>69</v>
      </c>
      <c r="H165" s="36">
        <v>8</v>
      </c>
    </row>
    <row r="166" spans="1:19">
      <c r="A166" s="10" t="s">
        <v>31</v>
      </c>
      <c r="B166" s="9" t="s">
        <v>79</v>
      </c>
      <c r="C166" s="5" t="s">
        <v>86</v>
      </c>
      <c r="D166">
        <v>22</v>
      </c>
      <c r="E166">
        <v>22</v>
      </c>
      <c r="F166">
        <v>24</v>
      </c>
      <c r="G166" s="32">
        <f t="shared" si="27"/>
        <v>68</v>
      </c>
      <c r="H166" s="36">
        <v>10</v>
      </c>
    </row>
    <row r="167" spans="1:19">
      <c r="A167" s="10" t="s">
        <v>28</v>
      </c>
      <c r="B167" s="9" t="s">
        <v>79</v>
      </c>
      <c r="C167" s="5" t="s">
        <v>86</v>
      </c>
      <c r="D167">
        <v>22</v>
      </c>
      <c r="E167">
        <v>23</v>
      </c>
      <c r="F167">
        <v>23</v>
      </c>
      <c r="G167" s="32">
        <f t="shared" si="27"/>
        <v>68</v>
      </c>
      <c r="H167" s="36">
        <v>10</v>
      </c>
    </row>
    <row r="168" spans="1:19">
      <c r="A168" s="25" t="s">
        <v>91</v>
      </c>
      <c r="B168" s="26" t="s">
        <v>90</v>
      </c>
      <c r="C168" s="19" t="s">
        <v>86</v>
      </c>
      <c r="D168">
        <v>21</v>
      </c>
      <c r="E168">
        <v>21</v>
      </c>
      <c r="F168">
        <v>23</v>
      </c>
      <c r="G168" s="32">
        <f t="shared" si="27"/>
        <v>65</v>
      </c>
      <c r="H168" s="36">
        <v>12</v>
      </c>
    </row>
    <row r="169" spans="1:19">
      <c r="A169" s="12" t="s">
        <v>39</v>
      </c>
      <c r="B169" s="13" t="s">
        <v>78</v>
      </c>
      <c r="C169" s="5" t="s">
        <v>86</v>
      </c>
      <c r="D169">
        <v>22</v>
      </c>
      <c r="E169">
        <v>22</v>
      </c>
      <c r="F169">
        <v>21</v>
      </c>
      <c r="G169" s="32">
        <f t="shared" si="27"/>
        <v>65</v>
      </c>
      <c r="H169" s="36">
        <v>12</v>
      </c>
    </row>
    <row r="170" spans="1:19">
      <c r="A170" s="25" t="s">
        <v>89</v>
      </c>
      <c r="B170" s="26" t="s">
        <v>90</v>
      </c>
      <c r="C170" s="19" t="s">
        <v>84</v>
      </c>
      <c r="D170">
        <v>21</v>
      </c>
      <c r="E170">
        <v>21</v>
      </c>
      <c r="F170">
        <v>22</v>
      </c>
      <c r="G170" s="32">
        <f t="shared" si="27"/>
        <v>64</v>
      </c>
      <c r="H170" s="36">
        <v>13</v>
      </c>
    </row>
    <row r="171" spans="1:19">
      <c r="A171" s="20" t="s">
        <v>38</v>
      </c>
      <c r="B171" s="21" t="s">
        <v>81</v>
      </c>
      <c r="C171" s="5" t="s">
        <v>86</v>
      </c>
      <c r="D171">
        <v>20</v>
      </c>
      <c r="E171">
        <v>21</v>
      </c>
      <c r="F171">
        <v>21</v>
      </c>
      <c r="G171" s="32">
        <f t="shared" si="27"/>
        <v>62</v>
      </c>
      <c r="H171" s="36">
        <v>14</v>
      </c>
    </row>
    <row r="172" spans="1:19">
      <c r="A172" s="22" t="s">
        <v>36</v>
      </c>
      <c r="B172" s="23" t="s">
        <v>82</v>
      </c>
      <c r="C172" s="5" t="s">
        <v>84</v>
      </c>
      <c r="D172">
        <v>20</v>
      </c>
      <c r="E172">
        <v>21</v>
      </c>
      <c r="F172">
        <v>21</v>
      </c>
      <c r="G172" s="32">
        <f t="shared" si="27"/>
        <v>62</v>
      </c>
      <c r="H172" s="36">
        <v>14</v>
      </c>
    </row>
    <row r="173" spans="1:19">
      <c r="A173" s="12" t="s">
        <v>40</v>
      </c>
      <c r="B173" s="13" t="s">
        <v>78</v>
      </c>
      <c r="C173" s="5" t="s">
        <v>86</v>
      </c>
      <c r="F173"/>
      <c r="G173" s="32"/>
      <c r="H173" s="36"/>
    </row>
    <row r="176" spans="1:19" s="37" customFormat="1">
      <c r="A176" s="38" t="s">
        <v>120</v>
      </c>
      <c r="F176" s="45"/>
      <c r="J176" s="45"/>
      <c r="O176" s="46"/>
      <c r="S176" s="46"/>
    </row>
    <row r="177" spans="1:8">
      <c r="C177" s="1"/>
      <c r="D177" t="s">
        <v>127</v>
      </c>
      <c r="F177"/>
      <c r="G177" s="32"/>
    </row>
    <row r="178" spans="1:8">
      <c r="A178" s="2" t="s">
        <v>74</v>
      </c>
      <c r="B178" s="6"/>
      <c r="C178" s="41"/>
      <c r="D178" s="24" t="s">
        <v>121</v>
      </c>
      <c r="E178" s="24" t="s">
        <v>122</v>
      </c>
      <c r="F178" s="24" t="s">
        <v>123</v>
      </c>
      <c r="G178" s="34" t="s">
        <v>124</v>
      </c>
      <c r="H178" s="36" t="s">
        <v>125</v>
      </c>
    </row>
    <row r="179" spans="1:8">
      <c r="A179" s="10" t="s">
        <v>10</v>
      </c>
      <c r="B179" s="9" t="s">
        <v>79</v>
      </c>
      <c r="C179" s="5" t="s">
        <v>87</v>
      </c>
      <c r="D179">
        <v>20</v>
      </c>
      <c r="E179">
        <v>21</v>
      </c>
      <c r="F179">
        <v>19</v>
      </c>
      <c r="G179" s="32">
        <f>SUM(D179:F179)</f>
        <v>60</v>
      </c>
      <c r="H179" s="36">
        <v>1</v>
      </c>
    </row>
    <row r="180" spans="1:8">
      <c r="A180" s="10" t="s">
        <v>112</v>
      </c>
      <c r="B180" s="9" t="s">
        <v>79</v>
      </c>
      <c r="C180" s="5" t="s">
        <v>87</v>
      </c>
      <c r="D180">
        <v>19</v>
      </c>
      <c r="E180">
        <v>20</v>
      </c>
      <c r="F180">
        <v>18</v>
      </c>
      <c r="G180" s="32">
        <f>SUM(D180:F180)</f>
        <v>57</v>
      </c>
      <c r="H180" s="36">
        <v>2</v>
      </c>
    </row>
    <row r="181" spans="1:8">
      <c r="A181" s="3" t="s">
        <v>72</v>
      </c>
      <c r="B181" s="7"/>
      <c r="C181" s="7"/>
      <c r="D181" s="24" t="s">
        <v>121</v>
      </c>
      <c r="E181" s="24" t="s">
        <v>122</v>
      </c>
      <c r="F181" s="24" t="s">
        <v>123</v>
      </c>
      <c r="G181" s="34" t="s">
        <v>124</v>
      </c>
      <c r="H181" s="36" t="s">
        <v>125</v>
      </c>
    </row>
    <row r="182" spans="1:8">
      <c r="A182" s="20" t="s">
        <v>23</v>
      </c>
      <c r="B182" s="21" t="s">
        <v>81</v>
      </c>
      <c r="C182" s="5" t="s">
        <v>85</v>
      </c>
      <c r="D182">
        <v>22</v>
      </c>
      <c r="E182">
        <v>22</v>
      </c>
      <c r="F182">
        <v>20</v>
      </c>
      <c r="G182" s="32">
        <f t="shared" ref="G182:G198" si="28">SUM(D182:F182)</f>
        <v>64</v>
      </c>
      <c r="H182" s="36">
        <v>1</v>
      </c>
    </row>
    <row r="183" spans="1:8">
      <c r="A183" s="12" t="s">
        <v>41</v>
      </c>
      <c r="B183" s="13" t="s">
        <v>78</v>
      </c>
      <c r="C183" s="5" t="s">
        <v>83</v>
      </c>
      <c r="D183">
        <v>19</v>
      </c>
      <c r="E183">
        <v>22</v>
      </c>
      <c r="F183">
        <v>21</v>
      </c>
      <c r="G183" s="32">
        <f t="shared" si="28"/>
        <v>62</v>
      </c>
      <c r="H183" s="36">
        <v>2</v>
      </c>
    </row>
    <row r="184" spans="1:8">
      <c r="A184" s="22" t="s">
        <v>18</v>
      </c>
      <c r="B184" s="23" t="s">
        <v>82</v>
      </c>
      <c r="C184" s="5" t="s">
        <v>83</v>
      </c>
      <c r="D184">
        <v>20</v>
      </c>
      <c r="E184">
        <v>20</v>
      </c>
      <c r="F184">
        <v>19</v>
      </c>
      <c r="G184" s="32">
        <f t="shared" si="28"/>
        <v>59</v>
      </c>
      <c r="H184" s="36">
        <v>3</v>
      </c>
    </row>
    <row r="185" spans="1:8">
      <c r="A185" s="17" t="s">
        <v>22</v>
      </c>
      <c r="B185" s="16" t="s">
        <v>80</v>
      </c>
      <c r="C185" s="5" t="s">
        <v>85</v>
      </c>
      <c r="D185">
        <v>19</v>
      </c>
      <c r="E185">
        <v>18</v>
      </c>
      <c r="F185">
        <v>21</v>
      </c>
      <c r="G185" s="32">
        <f t="shared" si="28"/>
        <v>58</v>
      </c>
      <c r="H185" s="36">
        <v>4</v>
      </c>
    </row>
    <row r="186" spans="1:8">
      <c r="A186" s="22" t="s">
        <v>19</v>
      </c>
      <c r="B186" s="23" t="s">
        <v>82</v>
      </c>
      <c r="C186" s="5" t="s">
        <v>83</v>
      </c>
      <c r="D186">
        <v>19</v>
      </c>
      <c r="E186">
        <v>19</v>
      </c>
      <c r="F186">
        <v>20</v>
      </c>
      <c r="G186" s="32">
        <f t="shared" si="28"/>
        <v>58</v>
      </c>
      <c r="H186" s="36">
        <v>4</v>
      </c>
    </row>
    <row r="187" spans="1:8">
      <c r="A187" s="22" t="s">
        <v>17</v>
      </c>
      <c r="B187" s="23" t="s">
        <v>82</v>
      </c>
      <c r="C187" s="5" t="s">
        <v>83</v>
      </c>
      <c r="D187">
        <v>18</v>
      </c>
      <c r="E187">
        <v>19</v>
      </c>
      <c r="F187">
        <v>20</v>
      </c>
      <c r="G187" s="32">
        <f t="shared" si="28"/>
        <v>57</v>
      </c>
      <c r="H187" s="36">
        <v>6</v>
      </c>
    </row>
    <row r="188" spans="1:8">
      <c r="A188" s="22" t="s">
        <v>16</v>
      </c>
      <c r="B188" s="23" t="s">
        <v>82</v>
      </c>
      <c r="C188" s="5" t="s">
        <v>83</v>
      </c>
      <c r="D188">
        <v>18</v>
      </c>
      <c r="E188">
        <v>18</v>
      </c>
      <c r="F188">
        <v>19</v>
      </c>
      <c r="G188" s="32">
        <f t="shared" si="28"/>
        <v>55</v>
      </c>
      <c r="H188" s="36">
        <v>7</v>
      </c>
    </row>
    <row r="189" spans="1:8">
      <c r="A189" s="10" t="s">
        <v>14</v>
      </c>
      <c r="B189" s="9" t="s">
        <v>79</v>
      </c>
      <c r="C189" s="5" t="s">
        <v>85</v>
      </c>
      <c r="D189">
        <v>18</v>
      </c>
      <c r="E189">
        <v>19</v>
      </c>
      <c r="F189">
        <v>18</v>
      </c>
      <c r="G189" s="32">
        <f t="shared" si="28"/>
        <v>55</v>
      </c>
      <c r="H189" s="36">
        <v>7</v>
      </c>
    </row>
    <row r="190" spans="1:8">
      <c r="A190" s="22" t="s">
        <v>20</v>
      </c>
      <c r="B190" s="23" t="s">
        <v>82</v>
      </c>
      <c r="C190" s="5" t="s">
        <v>83</v>
      </c>
      <c r="D190">
        <v>18</v>
      </c>
      <c r="E190">
        <v>18</v>
      </c>
      <c r="F190">
        <v>19</v>
      </c>
      <c r="G190" s="32">
        <f t="shared" si="28"/>
        <v>55</v>
      </c>
      <c r="H190" s="36">
        <v>7</v>
      </c>
    </row>
    <row r="191" spans="1:8">
      <c r="A191" s="10" t="s">
        <v>11</v>
      </c>
      <c r="B191" s="9" t="s">
        <v>79</v>
      </c>
      <c r="C191" s="5" t="s">
        <v>85</v>
      </c>
      <c r="D191">
        <v>18</v>
      </c>
      <c r="E191">
        <v>19</v>
      </c>
      <c r="F191">
        <v>18</v>
      </c>
      <c r="G191" s="32">
        <f t="shared" si="28"/>
        <v>55</v>
      </c>
      <c r="H191" s="36">
        <v>7</v>
      </c>
    </row>
    <row r="192" spans="1:8">
      <c r="A192" s="12" t="s">
        <v>42</v>
      </c>
      <c r="B192" s="13" t="s">
        <v>78</v>
      </c>
      <c r="C192" s="5" t="s">
        <v>83</v>
      </c>
      <c r="D192">
        <v>17</v>
      </c>
      <c r="E192">
        <v>18</v>
      </c>
      <c r="F192">
        <v>19</v>
      </c>
      <c r="G192" s="32">
        <f t="shared" si="28"/>
        <v>54</v>
      </c>
      <c r="H192" s="36">
        <v>11</v>
      </c>
    </row>
    <row r="193" spans="1:8">
      <c r="A193" s="17" t="s">
        <v>21</v>
      </c>
      <c r="B193" s="16" t="s">
        <v>80</v>
      </c>
      <c r="C193" s="5" t="s">
        <v>83</v>
      </c>
      <c r="D193">
        <v>18</v>
      </c>
      <c r="E193">
        <v>18</v>
      </c>
      <c r="F193">
        <v>18</v>
      </c>
      <c r="G193" s="32">
        <f t="shared" si="28"/>
        <v>54</v>
      </c>
      <c r="H193" s="36">
        <v>11</v>
      </c>
    </row>
    <row r="194" spans="1:8">
      <c r="A194" s="10" t="s">
        <v>13</v>
      </c>
      <c r="B194" s="9" t="s">
        <v>79</v>
      </c>
      <c r="C194" s="5" t="s">
        <v>85</v>
      </c>
      <c r="D194">
        <v>19</v>
      </c>
      <c r="E194">
        <v>18</v>
      </c>
      <c r="F194">
        <v>17</v>
      </c>
      <c r="G194" s="32">
        <f t="shared" si="28"/>
        <v>54</v>
      </c>
      <c r="H194" s="36">
        <v>11</v>
      </c>
    </row>
    <row r="195" spans="1:8">
      <c r="A195" s="10" t="s">
        <v>15</v>
      </c>
      <c r="B195" s="9" t="s">
        <v>79</v>
      </c>
      <c r="C195" s="5" t="s">
        <v>85</v>
      </c>
      <c r="D195">
        <v>18</v>
      </c>
      <c r="E195">
        <v>17</v>
      </c>
      <c r="F195">
        <v>19</v>
      </c>
      <c r="G195" s="32">
        <f t="shared" si="28"/>
        <v>54</v>
      </c>
      <c r="H195" s="36">
        <v>11</v>
      </c>
    </row>
    <row r="196" spans="1:8">
      <c r="A196" s="20" t="s">
        <v>25</v>
      </c>
      <c r="B196" s="21" t="s">
        <v>81</v>
      </c>
      <c r="C196" s="5" t="s">
        <v>83</v>
      </c>
      <c r="D196">
        <v>18</v>
      </c>
      <c r="E196">
        <v>16</v>
      </c>
      <c r="F196">
        <v>19</v>
      </c>
      <c r="G196" s="32">
        <f t="shared" si="28"/>
        <v>53</v>
      </c>
      <c r="H196" s="36">
        <v>15</v>
      </c>
    </row>
    <row r="197" spans="1:8">
      <c r="A197" s="10" t="s">
        <v>12</v>
      </c>
      <c r="B197" s="9" t="s">
        <v>79</v>
      </c>
      <c r="C197" s="5" t="s">
        <v>83</v>
      </c>
      <c r="D197">
        <v>16</v>
      </c>
      <c r="E197">
        <v>17</v>
      </c>
      <c r="F197">
        <v>17</v>
      </c>
      <c r="G197" s="32">
        <f t="shared" si="28"/>
        <v>50</v>
      </c>
      <c r="H197" s="36">
        <v>16</v>
      </c>
    </row>
    <row r="198" spans="1:8">
      <c r="A198" s="12" t="s">
        <v>26</v>
      </c>
      <c r="B198" s="13" t="s">
        <v>78</v>
      </c>
      <c r="C198" s="5" t="s">
        <v>85</v>
      </c>
      <c r="D198">
        <v>15</v>
      </c>
      <c r="E198">
        <v>15</v>
      </c>
      <c r="F198">
        <v>15</v>
      </c>
      <c r="G198" s="32">
        <f t="shared" si="28"/>
        <v>45</v>
      </c>
      <c r="H198" s="36">
        <v>17</v>
      </c>
    </row>
    <row r="199" spans="1:8">
      <c r="A199" s="20" t="s">
        <v>24</v>
      </c>
      <c r="B199" s="21" t="s">
        <v>81</v>
      </c>
      <c r="C199" s="5" t="s">
        <v>85</v>
      </c>
      <c r="F199"/>
      <c r="G199" s="32"/>
      <c r="H199" s="36"/>
    </row>
    <row r="200" spans="1:8">
      <c r="A200" s="2" t="s">
        <v>73</v>
      </c>
      <c r="B200" s="6"/>
      <c r="C200" s="6"/>
      <c r="D200" s="24" t="s">
        <v>121</v>
      </c>
      <c r="E200" s="24" t="s">
        <v>122</v>
      </c>
      <c r="F200" s="24" t="s">
        <v>123</v>
      </c>
      <c r="G200" s="34" t="s">
        <v>124</v>
      </c>
      <c r="H200" s="36" t="s">
        <v>125</v>
      </c>
    </row>
    <row r="201" spans="1:8">
      <c r="A201" s="10" t="s">
        <v>33</v>
      </c>
      <c r="B201" s="9" t="s">
        <v>79</v>
      </c>
      <c r="C201" s="5" t="s">
        <v>84</v>
      </c>
      <c r="D201">
        <v>21</v>
      </c>
      <c r="E201">
        <v>22</v>
      </c>
      <c r="F201">
        <v>21</v>
      </c>
      <c r="G201" s="32">
        <f t="shared" ref="G201:G216" si="29">SUM(D201:F201)</f>
        <v>64</v>
      </c>
      <c r="H201" s="36">
        <v>1</v>
      </c>
    </row>
    <row r="202" spans="1:8">
      <c r="A202" s="12" t="s">
        <v>39</v>
      </c>
      <c r="B202" s="13" t="s">
        <v>78</v>
      </c>
      <c r="C202" s="5" t="s">
        <v>86</v>
      </c>
      <c r="D202">
        <v>20</v>
      </c>
      <c r="E202">
        <v>21</v>
      </c>
      <c r="F202">
        <v>22</v>
      </c>
      <c r="G202" s="32">
        <f t="shared" si="29"/>
        <v>63</v>
      </c>
      <c r="H202" s="36">
        <v>2</v>
      </c>
    </row>
    <row r="203" spans="1:8">
      <c r="A203" s="10" t="s">
        <v>30</v>
      </c>
      <c r="B203" s="9" t="s">
        <v>79</v>
      </c>
      <c r="C203" s="5" t="s">
        <v>86</v>
      </c>
      <c r="D203">
        <v>19</v>
      </c>
      <c r="E203">
        <v>23</v>
      </c>
      <c r="F203">
        <v>19</v>
      </c>
      <c r="G203" s="32">
        <f t="shared" si="29"/>
        <v>61</v>
      </c>
      <c r="H203" s="36">
        <v>3</v>
      </c>
    </row>
    <row r="204" spans="1:8">
      <c r="A204" s="10" t="s">
        <v>29</v>
      </c>
      <c r="B204" s="9" t="s">
        <v>79</v>
      </c>
      <c r="C204" s="5" t="s">
        <v>86</v>
      </c>
      <c r="D204">
        <v>20</v>
      </c>
      <c r="E204">
        <v>20</v>
      </c>
      <c r="F204">
        <v>21</v>
      </c>
      <c r="G204" s="32">
        <f t="shared" si="29"/>
        <v>61</v>
      </c>
      <c r="H204" s="36">
        <v>3</v>
      </c>
    </row>
    <row r="205" spans="1:8">
      <c r="A205" s="22" t="s">
        <v>35</v>
      </c>
      <c r="B205" s="23" t="s">
        <v>82</v>
      </c>
      <c r="C205" s="5" t="s">
        <v>84</v>
      </c>
      <c r="D205">
        <v>21</v>
      </c>
      <c r="E205">
        <v>20</v>
      </c>
      <c r="F205">
        <v>19</v>
      </c>
      <c r="G205" s="32">
        <f t="shared" si="29"/>
        <v>60</v>
      </c>
      <c r="H205" s="36">
        <v>5</v>
      </c>
    </row>
    <row r="206" spans="1:8">
      <c r="A206" s="17" t="s">
        <v>37</v>
      </c>
      <c r="B206" s="16" t="s">
        <v>80</v>
      </c>
      <c r="C206" s="5" t="s">
        <v>86</v>
      </c>
      <c r="D206">
        <v>19</v>
      </c>
      <c r="E206">
        <v>19</v>
      </c>
      <c r="F206">
        <v>21</v>
      </c>
      <c r="G206" s="32">
        <f t="shared" si="29"/>
        <v>59</v>
      </c>
      <c r="H206" s="36">
        <v>6</v>
      </c>
    </row>
    <row r="207" spans="1:8">
      <c r="A207" s="10" t="s">
        <v>31</v>
      </c>
      <c r="B207" s="9" t="s">
        <v>79</v>
      </c>
      <c r="C207" s="5" t="s">
        <v>86</v>
      </c>
      <c r="D207">
        <v>19</v>
      </c>
      <c r="E207">
        <v>20</v>
      </c>
      <c r="F207">
        <v>20</v>
      </c>
      <c r="G207" s="32">
        <f t="shared" si="29"/>
        <v>59</v>
      </c>
      <c r="H207" s="36">
        <v>6</v>
      </c>
    </row>
    <row r="208" spans="1:8">
      <c r="A208" s="10" t="s">
        <v>28</v>
      </c>
      <c r="B208" s="9" t="s">
        <v>79</v>
      </c>
      <c r="C208" s="5" t="s">
        <v>86</v>
      </c>
      <c r="D208">
        <v>19</v>
      </c>
      <c r="E208">
        <v>21</v>
      </c>
      <c r="F208">
        <v>19</v>
      </c>
      <c r="G208" s="32">
        <f t="shared" si="29"/>
        <v>59</v>
      </c>
      <c r="H208" s="36">
        <v>6</v>
      </c>
    </row>
    <row r="209" spans="1:8">
      <c r="A209" s="10" t="s">
        <v>34</v>
      </c>
      <c r="B209" s="9" t="s">
        <v>79</v>
      </c>
      <c r="C209" s="5" t="s">
        <v>84</v>
      </c>
      <c r="D209">
        <v>18</v>
      </c>
      <c r="E209">
        <v>20</v>
      </c>
      <c r="F209">
        <v>20</v>
      </c>
      <c r="G209" s="32">
        <f t="shared" si="29"/>
        <v>58</v>
      </c>
      <c r="H209" s="36">
        <v>9</v>
      </c>
    </row>
    <row r="210" spans="1:8">
      <c r="A210" s="25" t="s">
        <v>91</v>
      </c>
      <c r="B210" s="26" t="s">
        <v>90</v>
      </c>
      <c r="C210" s="19" t="s">
        <v>86</v>
      </c>
      <c r="D210">
        <v>19</v>
      </c>
      <c r="E210">
        <v>19</v>
      </c>
      <c r="F210">
        <v>20</v>
      </c>
      <c r="G210" s="32">
        <f t="shared" si="29"/>
        <v>58</v>
      </c>
      <c r="H210" s="36">
        <v>9</v>
      </c>
    </row>
    <row r="211" spans="1:8">
      <c r="A211" s="29" t="s">
        <v>94</v>
      </c>
      <c r="B211" s="28" t="s">
        <v>95</v>
      </c>
      <c r="C211" s="19" t="s">
        <v>86</v>
      </c>
      <c r="D211">
        <v>18</v>
      </c>
      <c r="E211">
        <v>20</v>
      </c>
      <c r="F211">
        <v>19</v>
      </c>
      <c r="G211" s="32">
        <f t="shared" si="29"/>
        <v>57</v>
      </c>
      <c r="H211" s="36">
        <v>11</v>
      </c>
    </row>
    <row r="212" spans="1:8">
      <c r="A212" s="10" t="s">
        <v>32</v>
      </c>
      <c r="B212" s="9" t="s">
        <v>79</v>
      </c>
      <c r="C212" s="5" t="s">
        <v>86</v>
      </c>
      <c r="D212">
        <v>18</v>
      </c>
      <c r="E212">
        <v>18</v>
      </c>
      <c r="F212">
        <v>18</v>
      </c>
      <c r="G212" s="32">
        <f t="shared" si="29"/>
        <v>54</v>
      </c>
      <c r="H212" s="36">
        <v>12</v>
      </c>
    </row>
    <row r="213" spans="1:8">
      <c r="A213" s="10" t="s">
        <v>27</v>
      </c>
      <c r="B213" s="9" t="s">
        <v>79</v>
      </c>
      <c r="C213" s="5" t="s">
        <v>86</v>
      </c>
      <c r="D213">
        <v>18</v>
      </c>
      <c r="E213">
        <v>18</v>
      </c>
      <c r="F213">
        <v>18</v>
      </c>
      <c r="G213" s="32">
        <f t="shared" si="29"/>
        <v>54</v>
      </c>
      <c r="H213" s="36">
        <v>12</v>
      </c>
    </row>
    <row r="214" spans="1:8">
      <c r="A214" s="20" t="s">
        <v>38</v>
      </c>
      <c r="B214" s="21" t="s">
        <v>81</v>
      </c>
      <c r="C214" s="5" t="s">
        <v>86</v>
      </c>
      <c r="D214">
        <v>17</v>
      </c>
      <c r="E214">
        <v>17</v>
      </c>
      <c r="F214">
        <v>18</v>
      </c>
      <c r="G214" s="32">
        <f t="shared" si="29"/>
        <v>52</v>
      </c>
      <c r="H214" s="36">
        <v>14</v>
      </c>
    </row>
    <row r="215" spans="1:8">
      <c r="A215" s="22" t="s">
        <v>36</v>
      </c>
      <c r="B215" s="23" t="s">
        <v>82</v>
      </c>
      <c r="C215" s="5" t="s">
        <v>84</v>
      </c>
      <c r="D215">
        <v>17</v>
      </c>
      <c r="E215">
        <v>17</v>
      </c>
      <c r="F215">
        <v>18</v>
      </c>
      <c r="G215" s="32">
        <f t="shared" si="29"/>
        <v>52</v>
      </c>
      <c r="H215" s="36">
        <v>14</v>
      </c>
    </row>
    <row r="216" spans="1:8">
      <c r="A216" s="25" t="s">
        <v>89</v>
      </c>
      <c r="B216" s="26" t="s">
        <v>90</v>
      </c>
      <c r="C216" s="19" t="s">
        <v>84</v>
      </c>
      <c r="D216">
        <v>17</v>
      </c>
      <c r="E216">
        <v>16</v>
      </c>
      <c r="F216">
        <v>17</v>
      </c>
      <c r="G216" s="32">
        <f t="shared" si="29"/>
        <v>50</v>
      </c>
      <c r="H216" s="36">
        <v>16</v>
      </c>
    </row>
    <row r="217" spans="1:8">
      <c r="A217" s="12" t="s">
        <v>40</v>
      </c>
      <c r="B217" s="13" t="s">
        <v>78</v>
      </c>
      <c r="C217" s="5" t="s">
        <v>86</v>
      </c>
      <c r="F217"/>
      <c r="G217" s="32"/>
      <c r="H217" s="36"/>
    </row>
  </sheetData>
  <sortState ref="A201:G216">
    <sortCondition descending="1" ref="G201:G2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3"/>
  <sheetViews>
    <sheetView topLeftCell="A190" zoomScale="75" zoomScaleNormal="75" workbookViewId="0">
      <selection activeCell="B211" sqref="B211"/>
    </sheetView>
  </sheetViews>
  <sheetFormatPr defaultRowHeight="15"/>
  <cols>
    <col min="1" max="1" width="24.5703125" customWidth="1"/>
    <col min="2" max="2" width="34.7109375" customWidth="1"/>
  </cols>
  <sheetData>
    <row r="1" spans="1:21">
      <c r="D1" t="s">
        <v>128</v>
      </c>
      <c r="F1" s="31"/>
      <c r="H1" t="s">
        <v>113</v>
      </c>
      <c r="J1" s="31"/>
      <c r="L1" t="s">
        <v>126</v>
      </c>
      <c r="O1" s="32"/>
      <c r="P1" t="s">
        <v>127</v>
      </c>
      <c r="S1" s="32"/>
    </row>
    <row r="2" spans="1:21">
      <c r="A2" s="4" t="s">
        <v>75</v>
      </c>
      <c r="B2" s="8"/>
      <c r="C2" s="8"/>
      <c r="D2" s="24" t="s">
        <v>129</v>
      </c>
      <c r="E2" s="24" t="s">
        <v>130</v>
      </c>
      <c r="F2" s="33" t="s">
        <v>131</v>
      </c>
      <c r="G2" s="41" t="s">
        <v>132</v>
      </c>
      <c r="H2" s="24" t="s">
        <v>129</v>
      </c>
      <c r="I2" s="24" t="s">
        <v>130</v>
      </c>
      <c r="J2" s="33" t="s">
        <v>131</v>
      </c>
      <c r="K2" s="41" t="s">
        <v>132</v>
      </c>
      <c r="L2" s="24" t="s">
        <v>121</v>
      </c>
      <c r="M2" s="24" t="s">
        <v>122</v>
      </c>
      <c r="N2" s="24" t="s">
        <v>123</v>
      </c>
      <c r="O2" s="34" t="s">
        <v>124</v>
      </c>
      <c r="P2" s="24" t="s">
        <v>121</v>
      </c>
      <c r="Q2" s="24" t="s">
        <v>122</v>
      </c>
      <c r="R2" s="24" t="s">
        <v>123</v>
      </c>
      <c r="S2" s="34" t="s">
        <v>124</v>
      </c>
      <c r="T2" s="24"/>
      <c r="U2" s="36" t="s">
        <v>115</v>
      </c>
    </row>
    <row r="3" spans="1:21">
      <c r="A3" s="17" t="s">
        <v>47</v>
      </c>
      <c r="B3" s="16" t="s">
        <v>80</v>
      </c>
      <c r="C3" s="5" t="s">
        <v>83</v>
      </c>
      <c r="D3">
        <v>14.35</v>
      </c>
      <c r="E3">
        <v>0</v>
      </c>
      <c r="F3" s="31">
        <f t="shared" ref="F3:F11" si="0">SUM(D3:E3)</f>
        <v>14.35</v>
      </c>
      <c r="G3" s="32">
        <f t="shared" ref="G3:G11" si="1">F3*2</f>
        <v>28.7</v>
      </c>
      <c r="H3">
        <v>14.79</v>
      </c>
      <c r="I3">
        <v>1</v>
      </c>
      <c r="J3" s="31">
        <f t="shared" ref="J3:J11" si="2">SUM(H3:I3)</f>
        <v>15.79</v>
      </c>
      <c r="K3" s="32">
        <f t="shared" ref="K3:K11" si="3">J3*2</f>
        <v>31.58</v>
      </c>
      <c r="L3">
        <v>25</v>
      </c>
      <c r="M3">
        <v>25</v>
      </c>
      <c r="N3">
        <v>25</v>
      </c>
      <c r="O3" s="32">
        <f t="shared" ref="O3:O11" si="4">SUM(L3:N3)</f>
        <v>75</v>
      </c>
      <c r="P3">
        <v>20</v>
      </c>
      <c r="Q3">
        <v>18</v>
      </c>
      <c r="R3">
        <v>19</v>
      </c>
      <c r="S3" s="32">
        <f t="shared" ref="S3:S11" si="5">SUM(P3:R3)</f>
        <v>57</v>
      </c>
      <c r="T3" s="35">
        <f t="shared" ref="T3:T11" si="6">(O3+S3)-(G3+K3)</f>
        <v>71.72</v>
      </c>
      <c r="U3" s="44">
        <v>1</v>
      </c>
    </row>
    <row r="4" spans="1:21">
      <c r="A4" s="22" t="s">
        <v>45</v>
      </c>
      <c r="B4" s="23" t="s">
        <v>82</v>
      </c>
      <c r="C4" s="5" t="s">
        <v>83</v>
      </c>
      <c r="D4">
        <v>14.73</v>
      </c>
      <c r="E4">
        <v>2</v>
      </c>
      <c r="F4" s="31">
        <f t="shared" si="0"/>
        <v>16.73</v>
      </c>
      <c r="G4" s="32">
        <f t="shared" si="1"/>
        <v>33.46</v>
      </c>
      <c r="H4">
        <v>15.66</v>
      </c>
      <c r="I4">
        <v>2</v>
      </c>
      <c r="J4" s="31">
        <f t="shared" si="2"/>
        <v>17.66</v>
      </c>
      <c r="K4" s="32">
        <f t="shared" si="3"/>
        <v>35.32</v>
      </c>
      <c r="L4">
        <v>25</v>
      </c>
      <c r="M4">
        <v>25</v>
      </c>
      <c r="N4">
        <v>25</v>
      </c>
      <c r="O4" s="32">
        <f t="shared" si="4"/>
        <v>75</v>
      </c>
      <c r="P4">
        <v>21</v>
      </c>
      <c r="Q4">
        <v>19</v>
      </c>
      <c r="R4">
        <v>21</v>
      </c>
      <c r="S4" s="32">
        <f t="shared" si="5"/>
        <v>61</v>
      </c>
      <c r="T4" s="35">
        <f t="shared" si="6"/>
        <v>67.22</v>
      </c>
      <c r="U4" s="44">
        <v>2</v>
      </c>
    </row>
    <row r="5" spans="1:21">
      <c r="A5" s="22" t="s">
        <v>44</v>
      </c>
      <c r="B5" s="23" t="s">
        <v>82</v>
      </c>
      <c r="C5" s="5" t="s">
        <v>83</v>
      </c>
      <c r="D5">
        <v>14.72</v>
      </c>
      <c r="E5">
        <v>2</v>
      </c>
      <c r="F5" s="31">
        <f t="shared" si="0"/>
        <v>16.72</v>
      </c>
      <c r="G5" s="32">
        <f t="shared" si="1"/>
        <v>33.44</v>
      </c>
      <c r="H5">
        <v>15.47</v>
      </c>
      <c r="I5">
        <v>1</v>
      </c>
      <c r="J5" s="31">
        <f t="shared" si="2"/>
        <v>16.47</v>
      </c>
      <c r="K5" s="32">
        <f t="shared" si="3"/>
        <v>32.94</v>
      </c>
      <c r="L5">
        <v>22</v>
      </c>
      <c r="M5">
        <v>23</v>
      </c>
      <c r="N5">
        <v>24</v>
      </c>
      <c r="O5" s="32">
        <f t="shared" si="4"/>
        <v>69</v>
      </c>
      <c r="P5">
        <v>18</v>
      </c>
      <c r="Q5">
        <v>18</v>
      </c>
      <c r="R5">
        <v>18</v>
      </c>
      <c r="S5" s="32">
        <f t="shared" si="5"/>
        <v>54</v>
      </c>
      <c r="T5" s="35">
        <f t="shared" si="6"/>
        <v>56.620000000000005</v>
      </c>
      <c r="U5" s="44">
        <v>3</v>
      </c>
    </row>
    <row r="6" spans="1:21">
      <c r="A6" s="17" t="s">
        <v>48</v>
      </c>
      <c r="B6" s="16" t="s">
        <v>80</v>
      </c>
      <c r="C6" s="5" t="s">
        <v>85</v>
      </c>
      <c r="D6">
        <v>16.72</v>
      </c>
      <c r="E6">
        <v>2</v>
      </c>
      <c r="F6" s="31">
        <f t="shared" si="0"/>
        <v>18.72</v>
      </c>
      <c r="G6" s="32">
        <f t="shared" si="1"/>
        <v>37.44</v>
      </c>
      <c r="H6">
        <v>17</v>
      </c>
      <c r="I6">
        <v>0</v>
      </c>
      <c r="J6" s="31">
        <f t="shared" si="2"/>
        <v>17</v>
      </c>
      <c r="K6" s="32">
        <f t="shared" si="3"/>
        <v>34</v>
      </c>
      <c r="L6">
        <v>24</v>
      </c>
      <c r="M6">
        <v>22</v>
      </c>
      <c r="N6">
        <v>22</v>
      </c>
      <c r="O6" s="32">
        <f t="shared" si="4"/>
        <v>68</v>
      </c>
      <c r="P6">
        <v>18</v>
      </c>
      <c r="Q6">
        <v>19</v>
      </c>
      <c r="R6">
        <v>19</v>
      </c>
      <c r="S6" s="32">
        <f t="shared" si="5"/>
        <v>56</v>
      </c>
      <c r="T6" s="35">
        <f t="shared" si="6"/>
        <v>52.56</v>
      </c>
      <c r="U6" s="44">
        <v>4</v>
      </c>
    </row>
    <row r="7" spans="1:21">
      <c r="A7" s="20" t="s">
        <v>49</v>
      </c>
      <c r="B7" s="21" t="s">
        <v>81</v>
      </c>
      <c r="C7" s="5" t="s">
        <v>83</v>
      </c>
      <c r="D7">
        <v>18.68</v>
      </c>
      <c r="E7">
        <v>1</v>
      </c>
      <c r="F7" s="31">
        <f t="shared" si="0"/>
        <v>19.68</v>
      </c>
      <c r="G7" s="32">
        <f t="shared" si="1"/>
        <v>39.36</v>
      </c>
      <c r="H7">
        <v>18.059999999999999</v>
      </c>
      <c r="I7">
        <v>0</v>
      </c>
      <c r="J7" s="31">
        <f t="shared" si="2"/>
        <v>18.059999999999999</v>
      </c>
      <c r="K7" s="32">
        <f t="shared" si="3"/>
        <v>36.119999999999997</v>
      </c>
      <c r="L7">
        <v>23</v>
      </c>
      <c r="M7">
        <v>22</v>
      </c>
      <c r="N7">
        <v>24</v>
      </c>
      <c r="O7" s="32">
        <f t="shared" si="4"/>
        <v>69</v>
      </c>
      <c r="P7">
        <v>19</v>
      </c>
      <c r="Q7">
        <v>19</v>
      </c>
      <c r="R7">
        <v>18</v>
      </c>
      <c r="S7" s="32">
        <f t="shared" si="5"/>
        <v>56</v>
      </c>
      <c r="T7" s="35">
        <f t="shared" si="6"/>
        <v>49.52000000000001</v>
      </c>
      <c r="U7" s="44">
        <v>5</v>
      </c>
    </row>
    <row r="8" spans="1:21">
      <c r="A8" s="22" t="s">
        <v>46</v>
      </c>
      <c r="B8" s="23" t="s">
        <v>82</v>
      </c>
      <c r="C8" s="5" t="s">
        <v>83</v>
      </c>
      <c r="D8">
        <v>16.54</v>
      </c>
      <c r="E8">
        <v>1</v>
      </c>
      <c r="F8" s="31">
        <f t="shared" si="0"/>
        <v>17.54</v>
      </c>
      <c r="G8" s="32">
        <f t="shared" si="1"/>
        <v>35.08</v>
      </c>
      <c r="H8">
        <v>18.190000000000001</v>
      </c>
      <c r="I8">
        <v>2</v>
      </c>
      <c r="J8" s="31">
        <f t="shared" si="2"/>
        <v>20.190000000000001</v>
      </c>
      <c r="K8" s="32">
        <f t="shared" si="3"/>
        <v>40.380000000000003</v>
      </c>
      <c r="L8">
        <v>22</v>
      </c>
      <c r="M8">
        <v>22</v>
      </c>
      <c r="N8">
        <v>23</v>
      </c>
      <c r="O8" s="32">
        <f t="shared" si="4"/>
        <v>67</v>
      </c>
      <c r="P8">
        <v>19</v>
      </c>
      <c r="Q8">
        <v>18</v>
      </c>
      <c r="R8">
        <v>18</v>
      </c>
      <c r="S8" s="32">
        <f t="shared" si="5"/>
        <v>55</v>
      </c>
      <c r="T8" s="35">
        <f t="shared" si="6"/>
        <v>46.539999999999992</v>
      </c>
      <c r="U8" s="44">
        <v>6</v>
      </c>
    </row>
    <row r="9" spans="1:21">
      <c r="A9" s="12" t="s">
        <v>50</v>
      </c>
      <c r="B9" s="13" t="s">
        <v>78</v>
      </c>
      <c r="C9" s="5" t="s">
        <v>85</v>
      </c>
      <c r="D9">
        <v>18.97</v>
      </c>
      <c r="E9">
        <v>1</v>
      </c>
      <c r="F9" s="31">
        <f t="shared" si="0"/>
        <v>19.97</v>
      </c>
      <c r="G9" s="32">
        <f t="shared" si="1"/>
        <v>39.94</v>
      </c>
      <c r="H9">
        <v>20.239999999999998</v>
      </c>
      <c r="I9">
        <v>0</v>
      </c>
      <c r="J9" s="31">
        <f t="shared" si="2"/>
        <v>20.239999999999998</v>
      </c>
      <c r="K9" s="32">
        <f t="shared" si="3"/>
        <v>40.479999999999997</v>
      </c>
      <c r="L9">
        <v>21</v>
      </c>
      <c r="M9">
        <v>21</v>
      </c>
      <c r="N9">
        <v>21</v>
      </c>
      <c r="O9" s="32">
        <f t="shared" si="4"/>
        <v>63</v>
      </c>
      <c r="P9">
        <v>20</v>
      </c>
      <c r="Q9">
        <v>21</v>
      </c>
      <c r="R9">
        <v>20</v>
      </c>
      <c r="S9" s="32">
        <f t="shared" si="5"/>
        <v>61</v>
      </c>
      <c r="T9" s="35">
        <f t="shared" si="6"/>
        <v>43.580000000000013</v>
      </c>
      <c r="U9" s="44">
        <v>7</v>
      </c>
    </row>
    <row r="10" spans="1:21">
      <c r="A10" s="10" t="s">
        <v>43</v>
      </c>
      <c r="B10" s="9" t="s">
        <v>79</v>
      </c>
      <c r="C10" s="5" t="s">
        <v>83</v>
      </c>
      <c r="D10">
        <v>17.73</v>
      </c>
      <c r="E10">
        <v>3</v>
      </c>
      <c r="F10" s="31">
        <f t="shared" si="0"/>
        <v>20.73</v>
      </c>
      <c r="G10" s="32">
        <f t="shared" si="1"/>
        <v>41.46</v>
      </c>
      <c r="H10">
        <v>16.78</v>
      </c>
      <c r="I10">
        <v>0</v>
      </c>
      <c r="J10" s="31">
        <f t="shared" si="2"/>
        <v>16.78</v>
      </c>
      <c r="K10" s="32">
        <f t="shared" si="3"/>
        <v>33.56</v>
      </c>
      <c r="L10">
        <v>23</v>
      </c>
      <c r="M10">
        <v>21</v>
      </c>
      <c r="N10">
        <v>21</v>
      </c>
      <c r="O10" s="32">
        <f t="shared" si="4"/>
        <v>65</v>
      </c>
      <c r="P10">
        <v>19</v>
      </c>
      <c r="Q10">
        <v>16</v>
      </c>
      <c r="R10">
        <v>18</v>
      </c>
      <c r="S10" s="32">
        <f t="shared" si="5"/>
        <v>53</v>
      </c>
      <c r="T10" s="35">
        <f t="shared" si="6"/>
        <v>42.97999999999999</v>
      </c>
      <c r="U10" s="44">
        <v>8</v>
      </c>
    </row>
    <row r="11" spans="1:21">
      <c r="A11" s="25" t="s">
        <v>92</v>
      </c>
      <c r="B11" s="26" t="s">
        <v>90</v>
      </c>
      <c r="C11" s="19" t="s">
        <v>83</v>
      </c>
      <c r="D11" s="24">
        <v>19.57</v>
      </c>
      <c r="E11">
        <v>1</v>
      </c>
      <c r="F11" s="31">
        <f t="shared" si="0"/>
        <v>20.57</v>
      </c>
      <c r="G11" s="32">
        <f t="shared" si="1"/>
        <v>41.14</v>
      </c>
      <c r="H11">
        <v>22.44</v>
      </c>
      <c r="I11">
        <v>0</v>
      </c>
      <c r="J11" s="31">
        <f t="shared" si="2"/>
        <v>22.44</v>
      </c>
      <c r="K11" s="32">
        <f t="shared" si="3"/>
        <v>44.88</v>
      </c>
      <c r="L11">
        <v>21</v>
      </c>
      <c r="M11">
        <v>21</v>
      </c>
      <c r="N11">
        <v>21</v>
      </c>
      <c r="O11" s="32">
        <f t="shared" si="4"/>
        <v>63</v>
      </c>
      <c r="P11">
        <v>20</v>
      </c>
      <c r="Q11">
        <v>20</v>
      </c>
      <c r="R11">
        <v>19</v>
      </c>
      <c r="S11" s="32">
        <f t="shared" si="5"/>
        <v>59</v>
      </c>
      <c r="T11" s="35">
        <f t="shared" si="6"/>
        <v>35.97999999999999</v>
      </c>
      <c r="U11" s="44">
        <v>9</v>
      </c>
    </row>
    <row r="12" spans="1:21">
      <c r="A12" s="18"/>
      <c r="B12" s="19"/>
      <c r="C12" s="19"/>
      <c r="D12" t="s">
        <v>128</v>
      </c>
      <c r="F12" s="31"/>
      <c r="H12" t="s">
        <v>113</v>
      </c>
      <c r="J12" s="31"/>
      <c r="L12" t="s">
        <v>126</v>
      </c>
      <c r="O12" s="32"/>
      <c r="P12" t="s">
        <v>127</v>
      </c>
      <c r="S12" s="32"/>
      <c r="U12" s="44"/>
    </row>
    <row r="13" spans="1:21">
      <c r="A13" s="14" t="s">
        <v>76</v>
      </c>
      <c r="B13" s="15"/>
      <c r="C13" s="8"/>
      <c r="D13" s="24" t="s">
        <v>129</v>
      </c>
      <c r="E13" s="24" t="s">
        <v>130</v>
      </c>
      <c r="F13" s="33" t="s">
        <v>131</v>
      </c>
      <c r="G13" s="41" t="s">
        <v>132</v>
      </c>
      <c r="H13" s="24" t="s">
        <v>129</v>
      </c>
      <c r="I13" s="24" t="s">
        <v>130</v>
      </c>
      <c r="J13" s="33" t="s">
        <v>131</v>
      </c>
      <c r="K13" s="41" t="s">
        <v>132</v>
      </c>
      <c r="L13" s="24" t="s">
        <v>121</v>
      </c>
      <c r="M13" s="24" t="s">
        <v>122</v>
      </c>
      <c r="N13" s="24" t="s">
        <v>123</v>
      </c>
      <c r="O13" s="34" t="s">
        <v>124</v>
      </c>
      <c r="P13" s="24" t="s">
        <v>121</v>
      </c>
      <c r="Q13" s="24" t="s">
        <v>122</v>
      </c>
      <c r="R13" s="24" t="s">
        <v>123</v>
      </c>
      <c r="S13" s="34" t="s">
        <v>124</v>
      </c>
      <c r="T13" s="24"/>
      <c r="U13" s="36" t="s">
        <v>115</v>
      </c>
    </row>
    <row r="14" spans="1:21">
      <c r="A14" s="12" t="s">
        <v>60</v>
      </c>
      <c r="B14" s="13" t="s">
        <v>78</v>
      </c>
      <c r="C14" s="5" t="s">
        <v>86</v>
      </c>
      <c r="E14">
        <v>0</v>
      </c>
      <c r="F14" s="31">
        <f t="shared" ref="F14:F34" si="7">SUM(D14:E14)</f>
        <v>0</v>
      </c>
      <c r="G14" s="32">
        <f t="shared" ref="G14:G35" si="8">F14*2</f>
        <v>0</v>
      </c>
      <c r="I14">
        <v>0</v>
      </c>
      <c r="J14" s="31">
        <f t="shared" ref="J14:J34" si="9">SUM(H14:I14)</f>
        <v>0</v>
      </c>
      <c r="K14" s="32">
        <f t="shared" ref="K14:K35" si="10">J14*2</f>
        <v>0</v>
      </c>
      <c r="L14">
        <v>22</v>
      </c>
      <c r="M14">
        <v>22</v>
      </c>
      <c r="N14">
        <v>22</v>
      </c>
      <c r="O14" s="32">
        <f t="shared" ref="O14:O34" si="11">SUM(L14:N14)</f>
        <v>66</v>
      </c>
      <c r="P14">
        <v>19</v>
      </c>
      <c r="Q14">
        <v>19</v>
      </c>
      <c r="R14">
        <v>18</v>
      </c>
      <c r="S14" s="32">
        <f t="shared" ref="S14:S34" si="12">SUM(P14:R14)</f>
        <v>56</v>
      </c>
      <c r="T14" s="35">
        <v>0</v>
      </c>
      <c r="U14" s="44"/>
    </row>
    <row r="15" spans="1:21">
      <c r="A15" s="10" t="s">
        <v>53</v>
      </c>
      <c r="B15" s="9" t="s">
        <v>79</v>
      </c>
      <c r="C15" s="5" t="s">
        <v>86</v>
      </c>
      <c r="D15">
        <v>11.91</v>
      </c>
      <c r="E15">
        <v>0</v>
      </c>
      <c r="F15" s="31">
        <f t="shared" si="7"/>
        <v>11.91</v>
      </c>
      <c r="G15" s="32">
        <f t="shared" si="8"/>
        <v>23.82</v>
      </c>
      <c r="H15">
        <v>15.09</v>
      </c>
      <c r="I15">
        <v>0</v>
      </c>
      <c r="J15" s="31">
        <f t="shared" si="9"/>
        <v>15.09</v>
      </c>
      <c r="K15" s="32">
        <f t="shared" si="10"/>
        <v>30.18</v>
      </c>
      <c r="L15">
        <v>26</v>
      </c>
      <c r="M15">
        <v>24</v>
      </c>
      <c r="N15">
        <v>25</v>
      </c>
      <c r="O15" s="32">
        <f t="shared" si="11"/>
        <v>75</v>
      </c>
      <c r="P15">
        <v>19</v>
      </c>
      <c r="Q15">
        <v>20</v>
      </c>
      <c r="R15">
        <v>18</v>
      </c>
      <c r="S15" s="32">
        <f t="shared" si="12"/>
        <v>57</v>
      </c>
      <c r="T15" s="35">
        <f t="shared" ref="T15:T35" si="13">(O15+S15)-(G15+K15)</f>
        <v>78</v>
      </c>
      <c r="U15" s="44">
        <v>1</v>
      </c>
    </row>
    <row r="16" spans="1:21">
      <c r="A16" s="22" t="s">
        <v>57</v>
      </c>
      <c r="B16" s="23" t="s">
        <v>82</v>
      </c>
      <c r="C16" s="5" t="s">
        <v>84</v>
      </c>
      <c r="D16">
        <v>15.22</v>
      </c>
      <c r="E16">
        <v>0</v>
      </c>
      <c r="F16" s="31">
        <f t="shared" si="7"/>
        <v>15.22</v>
      </c>
      <c r="G16" s="32">
        <f t="shared" si="8"/>
        <v>30.44</v>
      </c>
      <c r="H16">
        <v>16.09</v>
      </c>
      <c r="I16">
        <v>1</v>
      </c>
      <c r="J16" s="31">
        <f t="shared" si="9"/>
        <v>17.09</v>
      </c>
      <c r="K16" s="32">
        <f t="shared" si="10"/>
        <v>34.18</v>
      </c>
      <c r="L16">
        <v>23</v>
      </c>
      <c r="M16">
        <v>24</v>
      </c>
      <c r="N16">
        <v>25</v>
      </c>
      <c r="O16" s="32">
        <f t="shared" si="11"/>
        <v>72</v>
      </c>
      <c r="P16">
        <v>20</v>
      </c>
      <c r="Q16">
        <v>20</v>
      </c>
      <c r="R16">
        <v>19</v>
      </c>
      <c r="S16" s="32">
        <f t="shared" si="12"/>
        <v>59</v>
      </c>
      <c r="T16" s="35">
        <f t="shared" si="13"/>
        <v>66.38</v>
      </c>
      <c r="U16" s="44">
        <v>2</v>
      </c>
    </row>
    <row r="17" spans="1:21">
      <c r="A17" s="22" t="s">
        <v>54</v>
      </c>
      <c r="B17" s="23" t="s">
        <v>82</v>
      </c>
      <c r="C17" s="5" t="s">
        <v>84</v>
      </c>
      <c r="D17">
        <v>15.19</v>
      </c>
      <c r="E17">
        <v>2</v>
      </c>
      <c r="F17" s="31">
        <f t="shared" si="7"/>
        <v>17.189999999999998</v>
      </c>
      <c r="G17" s="32">
        <f t="shared" si="8"/>
        <v>34.379999999999995</v>
      </c>
      <c r="H17">
        <v>15.54</v>
      </c>
      <c r="I17">
        <v>1</v>
      </c>
      <c r="J17" s="31">
        <f t="shared" si="9"/>
        <v>16.54</v>
      </c>
      <c r="K17" s="32">
        <f t="shared" si="10"/>
        <v>33.08</v>
      </c>
      <c r="L17">
        <v>25</v>
      </c>
      <c r="M17">
        <v>21</v>
      </c>
      <c r="N17">
        <v>24</v>
      </c>
      <c r="O17" s="32">
        <f t="shared" si="11"/>
        <v>70</v>
      </c>
      <c r="P17">
        <v>21</v>
      </c>
      <c r="Q17">
        <v>19</v>
      </c>
      <c r="R17">
        <v>20</v>
      </c>
      <c r="S17" s="32">
        <f t="shared" si="12"/>
        <v>60</v>
      </c>
      <c r="T17" s="35">
        <f t="shared" si="13"/>
        <v>62.540000000000006</v>
      </c>
      <c r="U17" s="44">
        <v>3</v>
      </c>
    </row>
    <row r="18" spans="1:21">
      <c r="A18" s="25" t="s">
        <v>109</v>
      </c>
      <c r="B18" s="26" t="s">
        <v>90</v>
      </c>
      <c r="C18" s="26" t="s">
        <v>84</v>
      </c>
      <c r="D18">
        <v>15.91</v>
      </c>
      <c r="E18">
        <v>2</v>
      </c>
      <c r="F18" s="33">
        <f t="shared" si="7"/>
        <v>17.91</v>
      </c>
      <c r="G18" s="32">
        <f t="shared" si="8"/>
        <v>35.82</v>
      </c>
      <c r="H18">
        <v>15.81</v>
      </c>
      <c r="I18">
        <v>0</v>
      </c>
      <c r="J18" s="33">
        <f t="shared" si="9"/>
        <v>15.81</v>
      </c>
      <c r="K18" s="32">
        <f t="shared" si="10"/>
        <v>31.62</v>
      </c>
      <c r="L18">
        <v>24</v>
      </c>
      <c r="M18">
        <v>24</v>
      </c>
      <c r="N18">
        <v>24</v>
      </c>
      <c r="O18" s="34">
        <f t="shared" si="11"/>
        <v>72</v>
      </c>
      <c r="P18">
        <v>18</v>
      </c>
      <c r="Q18">
        <v>20</v>
      </c>
      <c r="R18">
        <v>19</v>
      </c>
      <c r="S18" s="34">
        <f t="shared" si="12"/>
        <v>57</v>
      </c>
      <c r="T18" s="35">
        <f t="shared" si="13"/>
        <v>61.56</v>
      </c>
      <c r="U18" s="44">
        <v>4</v>
      </c>
    </row>
    <row r="19" spans="1:21">
      <c r="A19" s="10" t="s">
        <v>51</v>
      </c>
      <c r="B19" s="9" t="s">
        <v>79</v>
      </c>
      <c r="C19" s="5" t="s">
        <v>84</v>
      </c>
      <c r="D19">
        <v>18.12</v>
      </c>
      <c r="E19">
        <v>1</v>
      </c>
      <c r="F19" s="31">
        <f t="shared" si="7"/>
        <v>19.12</v>
      </c>
      <c r="G19" s="32">
        <f t="shared" si="8"/>
        <v>38.24</v>
      </c>
      <c r="H19">
        <v>16.16</v>
      </c>
      <c r="I19">
        <v>0</v>
      </c>
      <c r="J19" s="31">
        <f t="shared" si="9"/>
        <v>16.16</v>
      </c>
      <c r="K19" s="32">
        <f t="shared" si="10"/>
        <v>32.32</v>
      </c>
      <c r="L19">
        <v>24</v>
      </c>
      <c r="M19">
        <v>23</v>
      </c>
      <c r="N19">
        <v>25</v>
      </c>
      <c r="O19" s="32">
        <f t="shared" si="11"/>
        <v>72</v>
      </c>
      <c r="P19">
        <v>19</v>
      </c>
      <c r="Q19">
        <v>20</v>
      </c>
      <c r="R19">
        <v>20</v>
      </c>
      <c r="S19" s="32">
        <f t="shared" si="12"/>
        <v>59</v>
      </c>
      <c r="T19" s="35">
        <f t="shared" si="13"/>
        <v>60.44</v>
      </c>
      <c r="U19" s="44">
        <v>5</v>
      </c>
    </row>
    <row r="20" spans="1:21">
      <c r="A20" s="22" t="s">
        <v>56</v>
      </c>
      <c r="B20" s="23" t="s">
        <v>82</v>
      </c>
      <c r="C20" s="5" t="s">
        <v>84</v>
      </c>
      <c r="D20">
        <v>15.28</v>
      </c>
      <c r="E20">
        <v>3</v>
      </c>
      <c r="F20" s="31">
        <f t="shared" si="7"/>
        <v>18.28</v>
      </c>
      <c r="G20" s="32">
        <f t="shared" si="8"/>
        <v>36.56</v>
      </c>
      <c r="H20">
        <v>15.03</v>
      </c>
      <c r="I20">
        <v>0</v>
      </c>
      <c r="J20" s="31">
        <f t="shared" si="9"/>
        <v>15.03</v>
      </c>
      <c r="K20" s="32">
        <f t="shared" si="10"/>
        <v>30.06</v>
      </c>
      <c r="L20">
        <v>21</v>
      </c>
      <c r="M20">
        <v>24</v>
      </c>
      <c r="N20">
        <v>23</v>
      </c>
      <c r="O20" s="32">
        <f t="shared" si="11"/>
        <v>68</v>
      </c>
      <c r="P20">
        <v>20</v>
      </c>
      <c r="Q20">
        <v>20</v>
      </c>
      <c r="R20">
        <v>19</v>
      </c>
      <c r="S20" s="32">
        <f t="shared" si="12"/>
        <v>59</v>
      </c>
      <c r="T20" s="35">
        <f t="shared" si="13"/>
        <v>60.379999999999995</v>
      </c>
      <c r="U20" s="44">
        <v>6</v>
      </c>
    </row>
    <row r="21" spans="1:21">
      <c r="A21" s="29" t="s">
        <v>96</v>
      </c>
      <c r="B21" s="28" t="s">
        <v>97</v>
      </c>
      <c r="C21" s="19" t="s">
        <v>86</v>
      </c>
      <c r="D21" s="24">
        <v>16.84</v>
      </c>
      <c r="E21">
        <v>1</v>
      </c>
      <c r="F21" s="31">
        <f t="shared" si="7"/>
        <v>17.84</v>
      </c>
      <c r="G21" s="32">
        <f t="shared" si="8"/>
        <v>35.68</v>
      </c>
      <c r="H21">
        <v>16.97</v>
      </c>
      <c r="I21">
        <v>1</v>
      </c>
      <c r="J21" s="31">
        <f t="shared" si="9"/>
        <v>17.97</v>
      </c>
      <c r="K21" s="32">
        <f t="shared" si="10"/>
        <v>35.94</v>
      </c>
      <c r="L21">
        <v>24</v>
      </c>
      <c r="M21">
        <v>26</v>
      </c>
      <c r="N21">
        <v>24</v>
      </c>
      <c r="O21" s="32">
        <f t="shared" si="11"/>
        <v>74</v>
      </c>
      <c r="P21">
        <v>20</v>
      </c>
      <c r="Q21">
        <v>18</v>
      </c>
      <c r="R21">
        <v>20</v>
      </c>
      <c r="S21" s="32">
        <f t="shared" si="12"/>
        <v>58</v>
      </c>
      <c r="T21" s="35">
        <f t="shared" si="13"/>
        <v>60.379999999999995</v>
      </c>
      <c r="U21" s="44">
        <v>7</v>
      </c>
    </row>
    <row r="22" spans="1:21">
      <c r="A22" s="10" t="s">
        <v>52</v>
      </c>
      <c r="B22" s="9" t="s">
        <v>79</v>
      </c>
      <c r="C22" s="5" t="s">
        <v>84</v>
      </c>
      <c r="D22">
        <v>18.850000000000001</v>
      </c>
      <c r="E22">
        <v>1</v>
      </c>
      <c r="F22" s="31">
        <f t="shared" si="7"/>
        <v>19.850000000000001</v>
      </c>
      <c r="G22" s="32">
        <f t="shared" si="8"/>
        <v>39.700000000000003</v>
      </c>
      <c r="H22">
        <v>17.78</v>
      </c>
      <c r="I22">
        <v>0</v>
      </c>
      <c r="J22" s="31">
        <f t="shared" si="9"/>
        <v>17.78</v>
      </c>
      <c r="K22" s="32">
        <f t="shared" si="10"/>
        <v>35.56</v>
      </c>
      <c r="L22">
        <v>24</v>
      </c>
      <c r="M22">
        <v>23</v>
      </c>
      <c r="N22">
        <v>24</v>
      </c>
      <c r="O22" s="32">
        <f t="shared" si="11"/>
        <v>71</v>
      </c>
      <c r="P22">
        <v>20</v>
      </c>
      <c r="Q22">
        <v>19</v>
      </c>
      <c r="R22">
        <v>21</v>
      </c>
      <c r="S22" s="32">
        <f t="shared" si="12"/>
        <v>60</v>
      </c>
      <c r="T22" s="35">
        <f t="shared" si="13"/>
        <v>55.739999999999995</v>
      </c>
      <c r="U22" s="44">
        <v>8</v>
      </c>
    </row>
    <row r="23" spans="1:21">
      <c r="A23" s="25" t="s">
        <v>106</v>
      </c>
      <c r="B23" s="26" t="s">
        <v>90</v>
      </c>
      <c r="C23" s="26" t="s">
        <v>86</v>
      </c>
      <c r="D23">
        <v>15.98</v>
      </c>
      <c r="E23">
        <v>3</v>
      </c>
      <c r="F23" s="33">
        <f t="shared" si="7"/>
        <v>18.98</v>
      </c>
      <c r="G23" s="32">
        <f t="shared" si="8"/>
        <v>37.96</v>
      </c>
      <c r="H23">
        <v>19.690000000000001</v>
      </c>
      <c r="I23">
        <v>1</v>
      </c>
      <c r="J23" s="33">
        <f t="shared" si="9"/>
        <v>20.69</v>
      </c>
      <c r="K23" s="32">
        <f t="shared" si="10"/>
        <v>41.38</v>
      </c>
      <c r="L23">
        <v>22</v>
      </c>
      <c r="M23">
        <v>24</v>
      </c>
      <c r="N23">
        <v>23</v>
      </c>
      <c r="O23" s="34">
        <f t="shared" si="11"/>
        <v>69</v>
      </c>
      <c r="P23">
        <v>21</v>
      </c>
      <c r="Q23">
        <v>22</v>
      </c>
      <c r="R23">
        <v>21</v>
      </c>
      <c r="S23" s="34">
        <f t="shared" si="12"/>
        <v>64</v>
      </c>
      <c r="T23" s="35">
        <f t="shared" si="13"/>
        <v>53.66</v>
      </c>
      <c r="U23" s="44">
        <v>9</v>
      </c>
    </row>
    <row r="24" spans="1:21">
      <c r="A24" s="25" t="s">
        <v>110</v>
      </c>
      <c r="B24" s="26" t="s">
        <v>90</v>
      </c>
      <c r="C24" s="26" t="s">
        <v>84</v>
      </c>
      <c r="D24">
        <v>18.78</v>
      </c>
      <c r="E24">
        <v>0</v>
      </c>
      <c r="F24" s="33">
        <f t="shared" si="7"/>
        <v>18.78</v>
      </c>
      <c r="G24" s="32">
        <f t="shared" si="8"/>
        <v>37.56</v>
      </c>
      <c r="H24">
        <v>16.96</v>
      </c>
      <c r="I24">
        <v>0</v>
      </c>
      <c r="J24" s="33">
        <f t="shared" si="9"/>
        <v>16.96</v>
      </c>
      <c r="K24" s="32">
        <f t="shared" si="10"/>
        <v>33.92</v>
      </c>
      <c r="L24">
        <v>24</v>
      </c>
      <c r="M24">
        <v>24</v>
      </c>
      <c r="N24">
        <v>20</v>
      </c>
      <c r="O24" s="34">
        <f t="shared" si="11"/>
        <v>68</v>
      </c>
      <c r="P24">
        <v>18</v>
      </c>
      <c r="Q24">
        <v>19</v>
      </c>
      <c r="R24">
        <v>20</v>
      </c>
      <c r="S24" s="34">
        <f t="shared" si="12"/>
        <v>57</v>
      </c>
      <c r="T24" s="35">
        <f t="shared" si="13"/>
        <v>53.519999999999996</v>
      </c>
      <c r="U24" s="44">
        <v>10</v>
      </c>
    </row>
    <row r="25" spans="1:21">
      <c r="A25" s="17" t="s">
        <v>58</v>
      </c>
      <c r="B25" s="16" t="s">
        <v>80</v>
      </c>
      <c r="C25" s="5" t="s">
        <v>84</v>
      </c>
      <c r="D25">
        <v>18.09</v>
      </c>
      <c r="E25">
        <v>1</v>
      </c>
      <c r="F25" s="31">
        <f t="shared" si="7"/>
        <v>19.09</v>
      </c>
      <c r="G25" s="32">
        <f t="shared" si="8"/>
        <v>38.18</v>
      </c>
      <c r="H25">
        <v>20.09</v>
      </c>
      <c r="I25">
        <v>0</v>
      </c>
      <c r="J25" s="31">
        <f t="shared" si="9"/>
        <v>20.09</v>
      </c>
      <c r="K25" s="32">
        <f t="shared" si="10"/>
        <v>40.18</v>
      </c>
      <c r="L25">
        <v>25</v>
      </c>
      <c r="M25">
        <v>22</v>
      </c>
      <c r="N25">
        <v>24</v>
      </c>
      <c r="O25" s="32">
        <f t="shared" si="11"/>
        <v>71</v>
      </c>
      <c r="P25">
        <v>21</v>
      </c>
      <c r="Q25">
        <v>20</v>
      </c>
      <c r="R25">
        <v>19</v>
      </c>
      <c r="S25" s="32">
        <f t="shared" si="12"/>
        <v>60</v>
      </c>
      <c r="T25" s="35">
        <f t="shared" si="13"/>
        <v>52.64</v>
      </c>
      <c r="U25" s="44">
        <v>11</v>
      </c>
    </row>
    <row r="26" spans="1:21">
      <c r="A26" s="26" t="s">
        <v>102</v>
      </c>
      <c r="B26" s="26" t="s">
        <v>90</v>
      </c>
      <c r="C26" s="26" t="s">
        <v>86</v>
      </c>
      <c r="D26">
        <v>17.91</v>
      </c>
      <c r="E26">
        <v>1</v>
      </c>
      <c r="F26" s="31">
        <f t="shared" si="7"/>
        <v>18.91</v>
      </c>
      <c r="G26" s="32">
        <f t="shared" si="8"/>
        <v>37.82</v>
      </c>
      <c r="H26">
        <v>17.899999999999999</v>
      </c>
      <c r="I26">
        <v>2</v>
      </c>
      <c r="J26" s="31">
        <f t="shared" si="9"/>
        <v>19.899999999999999</v>
      </c>
      <c r="K26" s="32">
        <f t="shared" si="10"/>
        <v>39.799999999999997</v>
      </c>
      <c r="L26">
        <v>22</v>
      </c>
      <c r="M26">
        <v>22</v>
      </c>
      <c r="N26">
        <v>22</v>
      </c>
      <c r="O26" s="32">
        <f t="shared" si="11"/>
        <v>66</v>
      </c>
      <c r="P26">
        <v>21</v>
      </c>
      <c r="Q26">
        <v>21</v>
      </c>
      <c r="R26">
        <v>21</v>
      </c>
      <c r="S26" s="32">
        <f t="shared" si="12"/>
        <v>63</v>
      </c>
      <c r="T26" s="35">
        <f t="shared" si="13"/>
        <v>51.379999999999995</v>
      </c>
      <c r="U26" s="44">
        <v>12</v>
      </c>
    </row>
    <row r="27" spans="1:21">
      <c r="A27" s="23" t="s">
        <v>55</v>
      </c>
      <c r="B27" s="23" t="s">
        <v>82</v>
      </c>
      <c r="C27" s="5" t="s">
        <v>84</v>
      </c>
      <c r="D27">
        <v>17.46</v>
      </c>
      <c r="E27">
        <v>0</v>
      </c>
      <c r="F27" s="31">
        <f t="shared" si="7"/>
        <v>17.46</v>
      </c>
      <c r="G27" s="32">
        <f t="shared" si="8"/>
        <v>34.92</v>
      </c>
      <c r="H27">
        <v>17.100000000000001</v>
      </c>
      <c r="I27">
        <v>2</v>
      </c>
      <c r="J27" s="31">
        <f t="shared" si="9"/>
        <v>19.100000000000001</v>
      </c>
      <c r="K27" s="32">
        <f t="shared" si="10"/>
        <v>38.200000000000003</v>
      </c>
      <c r="L27">
        <v>22</v>
      </c>
      <c r="M27">
        <v>23</v>
      </c>
      <c r="N27">
        <v>22</v>
      </c>
      <c r="O27" s="32">
        <f t="shared" si="11"/>
        <v>67</v>
      </c>
      <c r="P27">
        <v>18</v>
      </c>
      <c r="Q27">
        <v>18</v>
      </c>
      <c r="R27">
        <v>17</v>
      </c>
      <c r="S27" s="32">
        <f t="shared" si="12"/>
        <v>53</v>
      </c>
      <c r="T27" s="35">
        <f t="shared" si="13"/>
        <v>46.879999999999995</v>
      </c>
      <c r="U27" s="44">
        <v>13</v>
      </c>
    </row>
    <row r="28" spans="1:21">
      <c r="A28" s="26" t="s">
        <v>107</v>
      </c>
      <c r="B28" s="26" t="s">
        <v>90</v>
      </c>
      <c r="C28" s="26" t="s">
        <v>84</v>
      </c>
      <c r="D28">
        <v>18.66</v>
      </c>
      <c r="E28">
        <v>3</v>
      </c>
      <c r="F28" s="33">
        <f t="shared" si="7"/>
        <v>21.66</v>
      </c>
      <c r="G28" s="32">
        <f t="shared" si="8"/>
        <v>43.32</v>
      </c>
      <c r="H28">
        <v>17.75</v>
      </c>
      <c r="I28">
        <v>1</v>
      </c>
      <c r="J28" s="33">
        <f t="shared" si="9"/>
        <v>18.75</v>
      </c>
      <c r="K28" s="32">
        <f t="shared" si="10"/>
        <v>37.5</v>
      </c>
      <c r="L28">
        <v>23</v>
      </c>
      <c r="M28">
        <v>23</v>
      </c>
      <c r="N28">
        <v>21</v>
      </c>
      <c r="O28" s="34">
        <f t="shared" si="11"/>
        <v>67</v>
      </c>
      <c r="P28">
        <v>18</v>
      </c>
      <c r="Q28">
        <v>19</v>
      </c>
      <c r="R28">
        <v>18</v>
      </c>
      <c r="S28" s="34">
        <f t="shared" si="12"/>
        <v>55</v>
      </c>
      <c r="T28" s="35">
        <f t="shared" si="13"/>
        <v>41.180000000000007</v>
      </c>
      <c r="U28" s="44">
        <v>14</v>
      </c>
    </row>
    <row r="29" spans="1:21">
      <c r="A29" s="28" t="s">
        <v>98</v>
      </c>
      <c r="B29" s="28" t="s">
        <v>97</v>
      </c>
      <c r="C29" s="19" t="s">
        <v>86</v>
      </c>
      <c r="D29" s="24">
        <v>20.65</v>
      </c>
      <c r="E29">
        <v>0</v>
      </c>
      <c r="F29" s="31">
        <f t="shared" si="7"/>
        <v>20.65</v>
      </c>
      <c r="G29" s="32">
        <f t="shared" si="8"/>
        <v>41.3</v>
      </c>
      <c r="H29">
        <v>19.21</v>
      </c>
      <c r="I29">
        <v>0</v>
      </c>
      <c r="J29" s="31">
        <f t="shared" si="9"/>
        <v>19.21</v>
      </c>
      <c r="K29" s="32">
        <f t="shared" si="10"/>
        <v>38.42</v>
      </c>
      <c r="L29">
        <v>23</v>
      </c>
      <c r="M29">
        <v>24</v>
      </c>
      <c r="N29">
        <v>25</v>
      </c>
      <c r="O29" s="32">
        <f t="shared" si="11"/>
        <v>72</v>
      </c>
      <c r="P29">
        <v>16</v>
      </c>
      <c r="Q29">
        <v>16</v>
      </c>
      <c r="R29">
        <v>16</v>
      </c>
      <c r="S29" s="32">
        <f t="shared" si="12"/>
        <v>48</v>
      </c>
      <c r="T29" s="35">
        <f t="shared" si="13"/>
        <v>40.28</v>
      </c>
      <c r="U29" s="44">
        <v>15</v>
      </c>
    </row>
    <row r="30" spans="1:21">
      <c r="A30" s="26" t="s">
        <v>103</v>
      </c>
      <c r="B30" s="26" t="s">
        <v>90</v>
      </c>
      <c r="C30" s="26" t="s">
        <v>86</v>
      </c>
      <c r="D30">
        <v>18.21</v>
      </c>
      <c r="E30">
        <v>0</v>
      </c>
      <c r="F30" s="31">
        <f t="shared" si="7"/>
        <v>18.21</v>
      </c>
      <c r="G30" s="32">
        <f t="shared" si="8"/>
        <v>36.42</v>
      </c>
      <c r="H30">
        <v>20.47</v>
      </c>
      <c r="I30">
        <v>2</v>
      </c>
      <c r="J30" s="31">
        <f t="shared" si="9"/>
        <v>22.47</v>
      </c>
      <c r="K30" s="32">
        <f t="shared" si="10"/>
        <v>44.94</v>
      </c>
      <c r="L30">
        <v>21</v>
      </c>
      <c r="M30">
        <v>21</v>
      </c>
      <c r="N30">
        <v>21</v>
      </c>
      <c r="O30" s="32">
        <f t="shared" si="11"/>
        <v>63</v>
      </c>
      <c r="P30">
        <v>20</v>
      </c>
      <c r="Q30">
        <v>19</v>
      </c>
      <c r="R30">
        <v>19</v>
      </c>
      <c r="S30" s="32">
        <f t="shared" si="12"/>
        <v>58</v>
      </c>
      <c r="T30" s="35">
        <f t="shared" si="13"/>
        <v>39.64</v>
      </c>
      <c r="U30" s="44">
        <v>16</v>
      </c>
    </row>
    <row r="31" spans="1:21">
      <c r="A31" s="26" t="s">
        <v>104</v>
      </c>
      <c r="B31" s="26" t="s">
        <v>90</v>
      </c>
      <c r="C31" s="26" t="s">
        <v>86</v>
      </c>
      <c r="D31" s="24">
        <v>19.93</v>
      </c>
      <c r="E31" s="24">
        <v>3</v>
      </c>
      <c r="F31" s="33">
        <f t="shared" si="7"/>
        <v>22.93</v>
      </c>
      <c r="G31" s="32">
        <f t="shared" si="8"/>
        <v>45.86</v>
      </c>
      <c r="H31" s="24">
        <v>20.29</v>
      </c>
      <c r="I31" s="24">
        <v>0</v>
      </c>
      <c r="J31" s="33">
        <f t="shared" si="9"/>
        <v>20.29</v>
      </c>
      <c r="K31" s="32">
        <f t="shared" si="10"/>
        <v>40.58</v>
      </c>
      <c r="L31" s="24">
        <v>23</v>
      </c>
      <c r="M31" s="24">
        <v>23</v>
      </c>
      <c r="N31" s="24">
        <v>21</v>
      </c>
      <c r="O31" s="34">
        <f t="shared" si="11"/>
        <v>67</v>
      </c>
      <c r="P31" s="24">
        <v>19</v>
      </c>
      <c r="Q31" s="24">
        <v>20</v>
      </c>
      <c r="R31" s="24">
        <v>20</v>
      </c>
      <c r="S31" s="34">
        <f t="shared" si="12"/>
        <v>59</v>
      </c>
      <c r="T31" s="35">
        <f t="shared" si="13"/>
        <v>39.56</v>
      </c>
      <c r="U31" s="44">
        <v>17</v>
      </c>
    </row>
    <row r="32" spans="1:21">
      <c r="A32" s="26" t="s">
        <v>105</v>
      </c>
      <c r="B32" s="26" t="s">
        <v>90</v>
      </c>
      <c r="C32" s="26" t="s">
        <v>86</v>
      </c>
      <c r="D32">
        <v>18.41</v>
      </c>
      <c r="E32">
        <v>2</v>
      </c>
      <c r="F32" s="33">
        <f t="shared" si="7"/>
        <v>20.41</v>
      </c>
      <c r="G32" s="32">
        <f t="shared" si="8"/>
        <v>40.82</v>
      </c>
      <c r="H32">
        <v>17.89</v>
      </c>
      <c r="I32">
        <v>1</v>
      </c>
      <c r="J32" s="33">
        <f t="shared" si="9"/>
        <v>18.89</v>
      </c>
      <c r="K32" s="32">
        <f t="shared" si="10"/>
        <v>37.78</v>
      </c>
      <c r="L32">
        <v>20</v>
      </c>
      <c r="M32">
        <v>21</v>
      </c>
      <c r="N32">
        <v>20</v>
      </c>
      <c r="O32" s="34">
        <f t="shared" si="11"/>
        <v>61</v>
      </c>
      <c r="P32">
        <v>18</v>
      </c>
      <c r="Q32">
        <v>18</v>
      </c>
      <c r="R32">
        <v>17</v>
      </c>
      <c r="S32" s="34">
        <f t="shared" si="12"/>
        <v>53</v>
      </c>
      <c r="T32" s="35">
        <f t="shared" si="13"/>
        <v>35.400000000000006</v>
      </c>
      <c r="U32" s="44">
        <v>18</v>
      </c>
    </row>
    <row r="33" spans="1:21">
      <c r="A33" s="26" t="s">
        <v>108</v>
      </c>
      <c r="B33" s="26" t="s">
        <v>90</v>
      </c>
      <c r="C33" s="26" t="s">
        <v>84</v>
      </c>
      <c r="D33">
        <v>18.5</v>
      </c>
      <c r="E33">
        <v>3</v>
      </c>
      <c r="F33" s="33">
        <f t="shared" si="7"/>
        <v>21.5</v>
      </c>
      <c r="G33" s="32">
        <f t="shared" si="8"/>
        <v>43</v>
      </c>
      <c r="H33">
        <v>21.19</v>
      </c>
      <c r="I33">
        <v>1</v>
      </c>
      <c r="J33" s="33">
        <f t="shared" si="9"/>
        <v>22.19</v>
      </c>
      <c r="K33" s="32">
        <f t="shared" si="10"/>
        <v>44.38</v>
      </c>
      <c r="L33">
        <v>22</v>
      </c>
      <c r="M33">
        <v>23</v>
      </c>
      <c r="N33">
        <v>22</v>
      </c>
      <c r="O33" s="34">
        <f t="shared" si="11"/>
        <v>67</v>
      </c>
      <c r="P33">
        <v>17</v>
      </c>
      <c r="Q33">
        <v>19</v>
      </c>
      <c r="R33">
        <v>18</v>
      </c>
      <c r="S33" s="34">
        <f t="shared" si="12"/>
        <v>54</v>
      </c>
      <c r="T33" s="35">
        <f t="shared" si="13"/>
        <v>33.620000000000005</v>
      </c>
      <c r="U33" s="44">
        <v>19</v>
      </c>
    </row>
    <row r="34" spans="1:21">
      <c r="A34" s="30" t="s">
        <v>93</v>
      </c>
      <c r="B34" s="26" t="s">
        <v>90</v>
      </c>
      <c r="C34" s="26" t="s">
        <v>86</v>
      </c>
      <c r="D34">
        <v>22.4</v>
      </c>
      <c r="E34">
        <v>1</v>
      </c>
      <c r="F34" s="31">
        <f t="shared" si="7"/>
        <v>23.4</v>
      </c>
      <c r="G34" s="32">
        <f t="shared" si="8"/>
        <v>46.8</v>
      </c>
      <c r="H34">
        <v>21.72</v>
      </c>
      <c r="I34">
        <v>2</v>
      </c>
      <c r="J34" s="31">
        <f t="shared" si="9"/>
        <v>23.72</v>
      </c>
      <c r="K34" s="32">
        <f t="shared" si="10"/>
        <v>47.44</v>
      </c>
      <c r="L34">
        <v>22</v>
      </c>
      <c r="M34">
        <v>22</v>
      </c>
      <c r="N34">
        <v>21</v>
      </c>
      <c r="O34" s="32">
        <f t="shared" si="11"/>
        <v>65</v>
      </c>
      <c r="P34">
        <v>19</v>
      </c>
      <c r="Q34">
        <v>20</v>
      </c>
      <c r="R34">
        <v>19</v>
      </c>
      <c r="S34" s="32">
        <f t="shared" si="12"/>
        <v>58</v>
      </c>
      <c r="T34" s="35">
        <f t="shared" si="13"/>
        <v>28.760000000000005</v>
      </c>
      <c r="U34" s="44">
        <v>20</v>
      </c>
    </row>
    <row r="35" spans="1:21">
      <c r="A35" s="16" t="s">
        <v>59</v>
      </c>
      <c r="B35" s="16" t="s">
        <v>80</v>
      </c>
      <c r="C35" s="5" t="s">
        <v>84</v>
      </c>
      <c r="D35" t="s">
        <v>114</v>
      </c>
      <c r="F35" s="31"/>
      <c r="G35" s="32">
        <f t="shared" si="8"/>
        <v>0</v>
      </c>
      <c r="J35" s="31"/>
      <c r="K35" s="32">
        <f t="shared" si="10"/>
        <v>0</v>
      </c>
      <c r="O35" s="32"/>
      <c r="S35" s="32"/>
      <c r="T35" s="35">
        <f t="shared" si="13"/>
        <v>0</v>
      </c>
      <c r="U35" s="44"/>
    </row>
    <row r="36" spans="1:21" s="24" customFormat="1">
      <c r="A36" s="19"/>
      <c r="B36" s="19"/>
      <c r="C36" s="19"/>
      <c r="D36" s="24" t="s">
        <v>128</v>
      </c>
      <c r="F36" s="33"/>
      <c r="H36" s="24" t="s">
        <v>113</v>
      </c>
      <c r="J36" s="33"/>
      <c r="L36" s="24" t="s">
        <v>126</v>
      </c>
      <c r="O36" s="34"/>
      <c r="P36" s="24" t="s">
        <v>127</v>
      </c>
      <c r="S36" s="34"/>
      <c r="U36" s="44"/>
    </row>
    <row r="37" spans="1:21">
      <c r="A37" s="4" t="s">
        <v>77</v>
      </c>
      <c r="B37" s="8"/>
      <c r="C37" s="8"/>
      <c r="D37" s="24" t="s">
        <v>129</v>
      </c>
      <c r="E37" s="24" t="s">
        <v>130</v>
      </c>
      <c r="F37" s="33" t="s">
        <v>131</v>
      </c>
      <c r="G37" s="41" t="s">
        <v>132</v>
      </c>
      <c r="H37" s="24" t="s">
        <v>129</v>
      </c>
      <c r="I37" s="24" t="s">
        <v>130</v>
      </c>
      <c r="J37" s="33" t="s">
        <v>131</v>
      </c>
      <c r="K37" s="41" t="s">
        <v>132</v>
      </c>
      <c r="L37" s="24" t="s">
        <v>121</v>
      </c>
      <c r="M37" s="24" t="s">
        <v>122</v>
      </c>
      <c r="N37" s="24" t="s">
        <v>123</v>
      </c>
      <c r="O37" s="34" t="s">
        <v>124</v>
      </c>
      <c r="P37" s="24" t="s">
        <v>121</v>
      </c>
      <c r="Q37" s="24" t="s">
        <v>122</v>
      </c>
      <c r="R37" s="24" t="s">
        <v>123</v>
      </c>
      <c r="S37" s="34" t="s">
        <v>124</v>
      </c>
      <c r="T37" s="24"/>
      <c r="U37" s="36" t="s">
        <v>115</v>
      </c>
    </row>
    <row r="38" spans="1:21">
      <c r="A38" s="20" t="s">
        <v>69</v>
      </c>
      <c r="B38" s="21" t="s">
        <v>81</v>
      </c>
      <c r="C38" s="5" t="s">
        <v>87</v>
      </c>
      <c r="D38">
        <v>13.96</v>
      </c>
      <c r="E38">
        <v>0</v>
      </c>
      <c r="F38" s="31">
        <f t="shared" ref="F38:F49" si="14">SUM(D38:E38)</f>
        <v>13.96</v>
      </c>
      <c r="G38" s="32">
        <f t="shared" ref="G38:G49" si="15">F38*2</f>
        <v>27.92</v>
      </c>
      <c r="H38">
        <v>14.81</v>
      </c>
      <c r="I38">
        <v>0</v>
      </c>
      <c r="J38" s="31">
        <f t="shared" ref="J38:J49" si="16">SUM(H38:I38)</f>
        <v>14.81</v>
      </c>
      <c r="K38" s="32">
        <f t="shared" ref="K38:K49" si="17">J38*2</f>
        <v>29.62</v>
      </c>
      <c r="L38">
        <v>26</v>
      </c>
      <c r="M38">
        <v>26</v>
      </c>
      <c r="N38">
        <v>25</v>
      </c>
      <c r="O38" s="32">
        <f t="shared" ref="O38:O49" si="18">SUM(L38:N38)</f>
        <v>77</v>
      </c>
      <c r="P38">
        <v>22</v>
      </c>
      <c r="Q38">
        <v>25</v>
      </c>
      <c r="R38">
        <v>23</v>
      </c>
      <c r="S38" s="32">
        <f t="shared" ref="S38:S49" si="19">SUM(P38:R38)</f>
        <v>70</v>
      </c>
      <c r="T38" s="35">
        <f t="shared" ref="T38:T49" si="20">(O38+S38)-(G38+K38)</f>
        <v>89.46</v>
      </c>
      <c r="U38" s="44">
        <v>1</v>
      </c>
    </row>
    <row r="39" spans="1:21">
      <c r="A39" s="10" t="s">
        <v>61</v>
      </c>
      <c r="B39" s="9" t="s">
        <v>79</v>
      </c>
      <c r="C39" s="5" t="s">
        <v>88</v>
      </c>
      <c r="D39">
        <v>13.48</v>
      </c>
      <c r="E39">
        <v>0</v>
      </c>
      <c r="F39" s="31">
        <f t="shared" si="14"/>
        <v>13.48</v>
      </c>
      <c r="G39" s="32">
        <f t="shared" si="15"/>
        <v>26.96</v>
      </c>
      <c r="H39">
        <v>15.97</v>
      </c>
      <c r="I39">
        <v>1</v>
      </c>
      <c r="J39" s="31">
        <f t="shared" si="16"/>
        <v>16.97</v>
      </c>
      <c r="K39" s="32">
        <f t="shared" si="17"/>
        <v>33.94</v>
      </c>
      <c r="L39">
        <v>27</v>
      </c>
      <c r="M39">
        <v>25</v>
      </c>
      <c r="N39">
        <v>26</v>
      </c>
      <c r="O39" s="32">
        <f t="shared" si="18"/>
        <v>78</v>
      </c>
      <c r="P39">
        <v>21</v>
      </c>
      <c r="Q39">
        <v>21</v>
      </c>
      <c r="R39">
        <v>21</v>
      </c>
      <c r="S39" s="32">
        <f t="shared" si="19"/>
        <v>63</v>
      </c>
      <c r="T39" s="35">
        <f t="shared" si="20"/>
        <v>80.099999999999994</v>
      </c>
      <c r="U39" s="44">
        <v>2</v>
      </c>
    </row>
    <row r="40" spans="1:21">
      <c r="A40" s="17" t="s">
        <v>66</v>
      </c>
      <c r="B40" s="16" t="s">
        <v>80</v>
      </c>
      <c r="C40" s="5" t="s">
        <v>87</v>
      </c>
      <c r="D40">
        <v>15.86</v>
      </c>
      <c r="E40">
        <v>0</v>
      </c>
      <c r="F40" s="31">
        <f t="shared" si="14"/>
        <v>15.86</v>
      </c>
      <c r="G40" s="32">
        <f t="shared" si="15"/>
        <v>31.72</v>
      </c>
      <c r="H40">
        <v>15.82</v>
      </c>
      <c r="I40">
        <v>2</v>
      </c>
      <c r="J40" s="31">
        <f t="shared" si="16"/>
        <v>17.82</v>
      </c>
      <c r="K40" s="32">
        <f t="shared" si="17"/>
        <v>35.64</v>
      </c>
      <c r="L40">
        <v>26</v>
      </c>
      <c r="M40">
        <v>25</v>
      </c>
      <c r="N40">
        <v>26</v>
      </c>
      <c r="O40" s="32">
        <f t="shared" si="18"/>
        <v>77</v>
      </c>
      <c r="P40">
        <v>22</v>
      </c>
      <c r="Q40">
        <v>23</v>
      </c>
      <c r="R40">
        <v>22</v>
      </c>
      <c r="S40" s="32">
        <f t="shared" si="19"/>
        <v>67</v>
      </c>
      <c r="T40" s="35">
        <f t="shared" si="20"/>
        <v>76.64</v>
      </c>
      <c r="U40" s="44">
        <v>3</v>
      </c>
    </row>
    <row r="41" spans="1:21">
      <c r="A41" s="10" t="s">
        <v>64</v>
      </c>
      <c r="B41" s="9" t="s">
        <v>79</v>
      </c>
      <c r="C41" s="5" t="s">
        <v>88</v>
      </c>
      <c r="D41">
        <v>15.05</v>
      </c>
      <c r="E41">
        <v>1</v>
      </c>
      <c r="F41" s="31">
        <f t="shared" si="14"/>
        <v>16.05</v>
      </c>
      <c r="G41" s="32">
        <f t="shared" si="15"/>
        <v>32.1</v>
      </c>
      <c r="H41">
        <v>14.62</v>
      </c>
      <c r="I41">
        <v>2</v>
      </c>
      <c r="J41" s="31">
        <f t="shared" si="16"/>
        <v>16.619999999999997</v>
      </c>
      <c r="K41" s="32">
        <f t="shared" si="17"/>
        <v>33.239999999999995</v>
      </c>
      <c r="L41">
        <v>26</v>
      </c>
      <c r="M41">
        <v>25</v>
      </c>
      <c r="N41">
        <v>25</v>
      </c>
      <c r="O41" s="32">
        <f t="shared" si="18"/>
        <v>76</v>
      </c>
      <c r="P41">
        <v>22</v>
      </c>
      <c r="Q41">
        <v>22</v>
      </c>
      <c r="R41">
        <v>19</v>
      </c>
      <c r="S41" s="32">
        <f t="shared" si="19"/>
        <v>63</v>
      </c>
      <c r="T41" s="35">
        <f t="shared" si="20"/>
        <v>73.66</v>
      </c>
      <c r="U41" s="44">
        <v>4</v>
      </c>
    </row>
    <row r="42" spans="1:21">
      <c r="A42" s="10" t="s">
        <v>62</v>
      </c>
      <c r="B42" s="9" t="s">
        <v>79</v>
      </c>
      <c r="C42" s="5" t="s">
        <v>88</v>
      </c>
      <c r="D42">
        <v>14.6</v>
      </c>
      <c r="E42">
        <v>2</v>
      </c>
      <c r="F42" s="31">
        <f t="shared" si="14"/>
        <v>16.600000000000001</v>
      </c>
      <c r="G42" s="32">
        <f t="shared" si="15"/>
        <v>33.200000000000003</v>
      </c>
      <c r="H42">
        <v>17.899999999999999</v>
      </c>
      <c r="I42">
        <v>1</v>
      </c>
      <c r="J42" s="31">
        <f t="shared" si="16"/>
        <v>18.899999999999999</v>
      </c>
      <c r="K42" s="32">
        <f t="shared" si="17"/>
        <v>37.799999999999997</v>
      </c>
      <c r="L42">
        <v>26</v>
      </c>
      <c r="M42">
        <v>27</v>
      </c>
      <c r="N42">
        <v>26</v>
      </c>
      <c r="O42" s="32">
        <f t="shared" si="18"/>
        <v>79</v>
      </c>
      <c r="P42">
        <v>20</v>
      </c>
      <c r="Q42">
        <v>21</v>
      </c>
      <c r="R42">
        <v>20</v>
      </c>
      <c r="S42" s="32">
        <f t="shared" si="19"/>
        <v>61</v>
      </c>
      <c r="T42" s="35">
        <f t="shared" si="20"/>
        <v>69</v>
      </c>
      <c r="U42" s="44">
        <v>5</v>
      </c>
    </row>
    <row r="43" spans="1:21">
      <c r="A43" s="10" t="s">
        <v>63</v>
      </c>
      <c r="B43" s="9" t="s">
        <v>79</v>
      </c>
      <c r="C43" s="5" t="s">
        <v>87</v>
      </c>
      <c r="D43">
        <v>16.25</v>
      </c>
      <c r="E43">
        <v>0</v>
      </c>
      <c r="F43" s="31">
        <f t="shared" si="14"/>
        <v>16.25</v>
      </c>
      <c r="G43" s="32">
        <f t="shared" si="15"/>
        <v>32.5</v>
      </c>
      <c r="H43">
        <v>16.34</v>
      </c>
      <c r="I43">
        <v>0</v>
      </c>
      <c r="J43" s="31">
        <f t="shared" si="16"/>
        <v>16.34</v>
      </c>
      <c r="K43" s="32">
        <f t="shared" si="17"/>
        <v>32.68</v>
      </c>
      <c r="L43">
        <v>24</v>
      </c>
      <c r="M43">
        <v>23</v>
      </c>
      <c r="N43">
        <v>24</v>
      </c>
      <c r="O43" s="32">
        <f t="shared" si="18"/>
        <v>71</v>
      </c>
      <c r="P43">
        <v>18</v>
      </c>
      <c r="Q43">
        <v>19</v>
      </c>
      <c r="R43">
        <v>21</v>
      </c>
      <c r="S43" s="32">
        <f t="shared" si="19"/>
        <v>58</v>
      </c>
      <c r="T43" s="35">
        <f t="shared" si="20"/>
        <v>63.819999999999993</v>
      </c>
      <c r="U43" s="44">
        <v>6</v>
      </c>
    </row>
    <row r="44" spans="1:21">
      <c r="A44" s="10" t="s">
        <v>65</v>
      </c>
      <c r="B44" s="9" t="s">
        <v>79</v>
      </c>
      <c r="C44" s="5" t="s">
        <v>87</v>
      </c>
      <c r="D44">
        <v>13.21</v>
      </c>
      <c r="E44">
        <v>1</v>
      </c>
      <c r="F44" s="31">
        <f t="shared" si="14"/>
        <v>14.21</v>
      </c>
      <c r="G44" s="32">
        <f t="shared" si="15"/>
        <v>28.42</v>
      </c>
      <c r="H44">
        <v>15.62</v>
      </c>
      <c r="I44">
        <v>1</v>
      </c>
      <c r="J44" s="31">
        <f t="shared" si="16"/>
        <v>16.619999999999997</v>
      </c>
      <c r="K44" s="32">
        <f t="shared" si="17"/>
        <v>33.239999999999995</v>
      </c>
      <c r="L44">
        <v>23</v>
      </c>
      <c r="M44">
        <v>22</v>
      </c>
      <c r="N44">
        <v>20</v>
      </c>
      <c r="O44" s="32">
        <f t="shared" si="18"/>
        <v>65</v>
      </c>
      <c r="P44">
        <v>19</v>
      </c>
      <c r="Q44">
        <v>18</v>
      </c>
      <c r="R44">
        <v>20</v>
      </c>
      <c r="S44" s="32">
        <f t="shared" si="19"/>
        <v>57</v>
      </c>
      <c r="T44" s="35">
        <f t="shared" si="20"/>
        <v>60.34</v>
      </c>
      <c r="U44" s="44">
        <v>7</v>
      </c>
    </row>
    <row r="45" spans="1:21">
      <c r="A45" s="17" t="s">
        <v>67</v>
      </c>
      <c r="B45" s="16" t="s">
        <v>80</v>
      </c>
      <c r="C45" s="5" t="s">
        <v>87</v>
      </c>
      <c r="D45">
        <v>16.75</v>
      </c>
      <c r="E45">
        <v>2</v>
      </c>
      <c r="F45" s="31">
        <f t="shared" si="14"/>
        <v>18.75</v>
      </c>
      <c r="G45" s="32">
        <f t="shared" si="15"/>
        <v>37.5</v>
      </c>
      <c r="H45">
        <v>16.03</v>
      </c>
      <c r="I45">
        <v>0</v>
      </c>
      <c r="J45" s="31">
        <f t="shared" si="16"/>
        <v>16.03</v>
      </c>
      <c r="K45" s="32">
        <f t="shared" si="17"/>
        <v>32.06</v>
      </c>
      <c r="L45">
        <v>22</v>
      </c>
      <c r="M45">
        <v>23</v>
      </c>
      <c r="N45">
        <v>22</v>
      </c>
      <c r="O45" s="32">
        <f t="shared" si="18"/>
        <v>67</v>
      </c>
      <c r="P45">
        <v>20</v>
      </c>
      <c r="Q45">
        <v>19</v>
      </c>
      <c r="R45">
        <v>18</v>
      </c>
      <c r="S45" s="32">
        <f t="shared" si="19"/>
        <v>57</v>
      </c>
      <c r="T45" s="35">
        <f t="shared" si="20"/>
        <v>54.44</v>
      </c>
      <c r="U45" s="44">
        <v>8</v>
      </c>
    </row>
    <row r="46" spans="1:21">
      <c r="A46" s="27" t="s">
        <v>99</v>
      </c>
      <c r="B46" s="28" t="s">
        <v>97</v>
      </c>
      <c r="C46" s="19" t="s">
        <v>87</v>
      </c>
      <c r="D46">
        <v>16.899999999999999</v>
      </c>
      <c r="E46">
        <v>1</v>
      </c>
      <c r="F46" s="31">
        <f t="shared" si="14"/>
        <v>17.899999999999999</v>
      </c>
      <c r="G46" s="32">
        <f t="shared" si="15"/>
        <v>35.799999999999997</v>
      </c>
      <c r="H46">
        <v>18</v>
      </c>
      <c r="I46">
        <v>0</v>
      </c>
      <c r="J46" s="31">
        <f t="shared" si="16"/>
        <v>18</v>
      </c>
      <c r="K46" s="32">
        <f t="shared" si="17"/>
        <v>36</v>
      </c>
      <c r="L46">
        <v>23</v>
      </c>
      <c r="M46">
        <v>22</v>
      </c>
      <c r="N46">
        <v>24</v>
      </c>
      <c r="O46" s="32">
        <f t="shared" si="18"/>
        <v>69</v>
      </c>
      <c r="P46">
        <v>18</v>
      </c>
      <c r="Q46">
        <v>19</v>
      </c>
      <c r="R46">
        <v>18</v>
      </c>
      <c r="S46" s="32">
        <f t="shared" si="19"/>
        <v>55</v>
      </c>
      <c r="T46" s="35">
        <f t="shared" si="20"/>
        <v>52.2</v>
      </c>
      <c r="U46" s="44">
        <v>9</v>
      </c>
    </row>
    <row r="47" spans="1:21">
      <c r="A47" s="27" t="s">
        <v>100</v>
      </c>
      <c r="B47" s="28" t="s">
        <v>97</v>
      </c>
      <c r="C47" s="19" t="s">
        <v>87</v>
      </c>
      <c r="D47">
        <v>17.91</v>
      </c>
      <c r="E47">
        <v>1</v>
      </c>
      <c r="F47" s="31">
        <f t="shared" si="14"/>
        <v>18.91</v>
      </c>
      <c r="G47" s="32">
        <f t="shared" si="15"/>
        <v>37.82</v>
      </c>
      <c r="H47">
        <v>15.47</v>
      </c>
      <c r="I47">
        <v>2</v>
      </c>
      <c r="J47" s="31">
        <f t="shared" si="16"/>
        <v>17.47</v>
      </c>
      <c r="K47" s="32">
        <f t="shared" si="17"/>
        <v>34.94</v>
      </c>
      <c r="L47">
        <v>21</v>
      </c>
      <c r="M47">
        <v>23</v>
      </c>
      <c r="N47">
        <v>23</v>
      </c>
      <c r="O47" s="32">
        <f t="shared" si="18"/>
        <v>67</v>
      </c>
      <c r="P47">
        <v>19</v>
      </c>
      <c r="Q47">
        <v>19</v>
      </c>
      <c r="R47">
        <v>18</v>
      </c>
      <c r="S47" s="32">
        <f t="shared" si="19"/>
        <v>56</v>
      </c>
      <c r="T47" s="35">
        <f t="shared" si="20"/>
        <v>50.240000000000009</v>
      </c>
      <c r="U47" s="44">
        <v>10</v>
      </c>
    </row>
    <row r="48" spans="1:21">
      <c r="A48" s="27" t="s">
        <v>101</v>
      </c>
      <c r="B48" s="28" t="s">
        <v>97</v>
      </c>
      <c r="C48" s="19" t="s">
        <v>87</v>
      </c>
      <c r="D48">
        <v>18.28</v>
      </c>
      <c r="E48">
        <v>1</v>
      </c>
      <c r="F48" s="31">
        <f t="shared" si="14"/>
        <v>19.28</v>
      </c>
      <c r="G48" s="32">
        <f t="shared" si="15"/>
        <v>38.56</v>
      </c>
      <c r="H48">
        <v>18.75</v>
      </c>
      <c r="I48">
        <v>2</v>
      </c>
      <c r="J48" s="31">
        <f t="shared" si="16"/>
        <v>20.75</v>
      </c>
      <c r="K48" s="32">
        <f t="shared" si="17"/>
        <v>41.5</v>
      </c>
      <c r="L48">
        <v>22</v>
      </c>
      <c r="M48">
        <v>23</v>
      </c>
      <c r="N48">
        <v>23</v>
      </c>
      <c r="O48" s="32">
        <f t="shared" si="18"/>
        <v>68</v>
      </c>
      <c r="P48">
        <v>19</v>
      </c>
      <c r="Q48">
        <v>18</v>
      </c>
      <c r="R48">
        <v>18</v>
      </c>
      <c r="S48" s="32">
        <f t="shared" si="19"/>
        <v>55</v>
      </c>
      <c r="T48" s="35">
        <f t="shared" si="20"/>
        <v>42.94</v>
      </c>
      <c r="U48" s="44">
        <v>11</v>
      </c>
    </row>
    <row r="49" spans="1:21">
      <c r="A49" s="16" t="s">
        <v>68</v>
      </c>
      <c r="B49" s="16" t="s">
        <v>80</v>
      </c>
      <c r="C49" s="5" t="s">
        <v>87</v>
      </c>
      <c r="D49">
        <v>17.71</v>
      </c>
      <c r="E49">
        <v>2</v>
      </c>
      <c r="F49" s="31">
        <f t="shared" si="14"/>
        <v>19.71</v>
      </c>
      <c r="G49" s="32">
        <f t="shared" si="15"/>
        <v>39.42</v>
      </c>
      <c r="H49">
        <v>18.440000000000001</v>
      </c>
      <c r="I49">
        <v>5</v>
      </c>
      <c r="J49" s="31">
        <f t="shared" si="16"/>
        <v>23.44</v>
      </c>
      <c r="K49" s="32">
        <f t="shared" si="17"/>
        <v>46.88</v>
      </c>
      <c r="L49">
        <v>23</v>
      </c>
      <c r="M49">
        <v>24</v>
      </c>
      <c r="N49">
        <v>24</v>
      </c>
      <c r="O49" s="32">
        <f t="shared" si="18"/>
        <v>71</v>
      </c>
      <c r="P49">
        <v>20</v>
      </c>
      <c r="Q49">
        <v>19</v>
      </c>
      <c r="R49">
        <v>18</v>
      </c>
      <c r="S49" s="32">
        <f t="shared" si="19"/>
        <v>57</v>
      </c>
      <c r="T49" s="35">
        <f t="shared" si="20"/>
        <v>41.699999999999989</v>
      </c>
      <c r="U49" s="44">
        <v>12</v>
      </c>
    </row>
    <row r="50" spans="1:21">
      <c r="U50" s="44"/>
    </row>
    <row r="51" spans="1:21">
      <c r="A51" s="48" t="s">
        <v>111</v>
      </c>
      <c r="B51" s="26" t="s">
        <v>90</v>
      </c>
      <c r="C51" s="26" t="s">
        <v>87</v>
      </c>
      <c r="D51">
        <v>14.73</v>
      </c>
      <c r="E51">
        <v>1</v>
      </c>
      <c r="F51" s="31">
        <f>SUM(D51:E51)</f>
        <v>15.73</v>
      </c>
      <c r="G51" s="32">
        <f>F51*2</f>
        <v>31.46</v>
      </c>
      <c r="H51">
        <v>15.03</v>
      </c>
      <c r="I51">
        <v>0</v>
      </c>
      <c r="J51" s="31">
        <f>SUM(H51:I51)</f>
        <v>15.03</v>
      </c>
      <c r="K51" s="32">
        <f>J51*2</f>
        <v>30.06</v>
      </c>
      <c r="L51">
        <v>25</v>
      </c>
      <c r="M51">
        <v>26</v>
      </c>
      <c r="N51">
        <v>24</v>
      </c>
      <c r="O51" s="32">
        <f>SUM(L51:N51)</f>
        <v>75</v>
      </c>
      <c r="P51">
        <v>19</v>
      </c>
      <c r="Q51">
        <v>21</v>
      </c>
      <c r="R51">
        <v>21</v>
      </c>
      <c r="S51" s="32">
        <f>SUM(P51:R51)</f>
        <v>61</v>
      </c>
      <c r="T51" s="35">
        <f>(O51+S51)-(G51+K51)</f>
        <v>74.48</v>
      </c>
      <c r="U51" s="44">
        <v>0</v>
      </c>
    </row>
    <row r="53" spans="1:21" s="37" customFormat="1">
      <c r="B53" s="38" t="s">
        <v>116</v>
      </c>
    </row>
    <row r="54" spans="1:21">
      <c r="D54" t="s">
        <v>128</v>
      </c>
      <c r="F54" s="31"/>
    </row>
    <row r="55" spans="1:21">
      <c r="A55" s="4" t="s">
        <v>75</v>
      </c>
      <c r="B55" s="8"/>
      <c r="C55" s="8"/>
      <c r="D55" s="24" t="s">
        <v>129</v>
      </c>
      <c r="E55" s="24" t="s">
        <v>130</v>
      </c>
      <c r="F55" s="33" t="s">
        <v>131</v>
      </c>
      <c r="G55" s="41" t="s">
        <v>132</v>
      </c>
      <c r="H55" s="36" t="s">
        <v>125</v>
      </c>
    </row>
    <row r="56" spans="1:21">
      <c r="A56" s="17" t="s">
        <v>47</v>
      </c>
      <c r="B56" s="16" t="s">
        <v>80</v>
      </c>
      <c r="C56" s="5" t="s">
        <v>83</v>
      </c>
      <c r="D56">
        <v>14.35</v>
      </c>
      <c r="E56">
        <v>0</v>
      </c>
      <c r="F56" s="31">
        <f t="shared" ref="F56:F64" si="21">SUM(D56:E56)</f>
        <v>14.35</v>
      </c>
      <c r="G56" s="32">
        <f t="shared" ref="G56:G64" si="22">F56*2</f>
        <v>28.7</v>
      </c>
      <c r="H56" s="36">
        <v>1</v>
      </c>
    </row>
    <row r="57" spans="1:21">
      <c r="A57" s="22" t="s">
        <v>44</v>
      </c>
      <c r="B57" s="23" t="s">
        <v>82</v>
      </c>
      <c r="C57" s="5" t="s">
        <v>83</v>
      </c>
      <c r="D57">
        <v>14.72</v>
      </c>
      <c r="E57">
        <v>2</v>
      </c>
      <c r="F57" s="31">
        <f t="shared" si="21"/>
        <v>16.72</v>
      </c>
      <c r="G57" s="32">
        <f t="shared" si="22"/>
        <v>33.44</v>
      </c>
      <c r="H57" s="36">
        <v>2</v>
      </c>
    </row>
    <row r="58" spans="1:21">
      <c r="A58" s="22" t="s">
        <v>45</v>
      </c>
      <c r="B58" s="23" t="s">
        <v>82</v>
      </c>
      <c r="C58" s="5" t="s">
        <v>83</v>
      </c>
      <c r="D58">
        <v>14.73</v>
      </c>
      <c r="E58">
        <v>2</v>
      </c>
      <c r="F58" s="31">
        <f t="shared" si="21"/>
        <v>16.73</v>
      </c>
      <c r="G58" s="32">
        <f t="shared" si="22"/>
        <v>33.46</v>
      </c>
      <c r="H58" s="36">
        <v>3</v>
      </c>
    </row>
    <row r="59" spans="1:21">
      <c r="A59" s="22" t="s">
        <v>46</v>
      </c>
      <c r="B59" s="23" t="s">
        <v>82</v>
      </c>
      <c r="C59" s="5" t="s">
        <v>83</v>
      </c>
      <c r="D59">
        <v>16.54</v>
      </c>
      <c r="E59">
        <v>1</v>
      </c>
      <c r="F59" s="31">
        <f t="shared" si="21"/>
        <v>17.54</v>
      </c>
      <c r="G59" s="32">
        <f t="shared" si="22"/>
        <v>35.08</v>
      </c>
      <c r="H59" s="36">
        <v>4</v>
      </c>
    </row>
    <row r="60" spans="1:21">
      <c r="A60" s="17" t="s">
        <v>48</v>
      </c>
      <c r="B60" s="16" t="s">
        <v>80</v>
      </c>
      <c r="C60" s="5" t="s">
        <v>85</v>
      </c>
      <c r="D60">
        <v>16.72</v>
      </c>
      <c r="E60">
        <v>2</v>
      </c>
      <c r="F60" s="31">
        <f t="shared" si="21"/>
        <v>18.72</v>
      </c>
      <c r="G60" s="32">
        <f t="shared" si="22"/>
        <v>37.44</v>
      </c>
      <c r="H60" s="36">
        <v>5</v>
      </c>
    </row>
    <row r="61" spans="1:21">
      <c r="A61" s="20" t="s">
        <v>49</v>
      </c>
      <c r="B61" s="21" t="s">
        <v>81</v>
      </c>
      <c r="C61" s="5" t="s">
        <v>83</v>
      </c>
      <c r="D61">
        <v>18.68</v>
      </c>
      <c r="E61">
        <v>1</v>
      </c>
      <c r="F61" s="31">
        <f t="shared" si="21"/>
        <v>19.68</v>
      </c>
      <c r="G61" s="32">
        <f t="shared" si="22"/>
        <v>39.36</v>
      </c>
      <c r="H61" s="36">
        <v>6</v>
      </c>
    </row>
    <row r="62" spans="1:21">
      <c r="A62" s="12" t="s">
        <v>50</v>
      </c>
      <c r="B62" s="13" t="s">
        <v>78</v>
      </c>
      <c r="C62" s="5" t="s">
        <v>85</v>
      </c>
      <c r="D62">
        <v>18.97</v>
      </c>
      <c r="E62">
        <v>1</v>
      </c>
      <c r="F62" s="31">
        <f t="shared" si="21"/>
        <v>19.97</v>
      </c>
      <c r="G62" s="32">
        <f t="shared" si="22"/>
        <v>39.94</v>
      </c>
      <c r="H62" s="36">
        <v>7</v>
      </c>
    </row>
    <row r="63" spans="1:21">
      <c r="A63" s="25" t="s">
        <v>92</v>
      </c>
      <c r="B63" s="26" t="s">
        <v>90</v>
      </c>
      <c r="C63" s="19" t="s">
        <v>83</v>
      </c>
      <c r="D63" s="24">
        <v>19.57</v>
      </c>
      <c r="E63">
        <v>1</v>
      </c>
      <c r="F63" s="31">
        <f t="shared" si="21"/>
        <v>20.57</v>
      </c>
      <c r="G63" s="32">
        <f t="shared" si="22"/>
        <v>41.14</v>
      </c>
      <c r="H63" s="36">
        <v>8</v>
      </c>
    </row>
    <row r="64" spans="1:21">
      <c r="A64" s="10" t="s">
        <v>43</v>
      </c>
      <c r="B64" s="9" t="s">
        <v>79</v>
      </c>
      <c r="C64" s="5" t="s">
        <v>83</v>
      </c>
      <c r="D64">
        <v>17.73</v>
      </c>
      <c r="E64">
        <v>3</v>
      </c>
      <c r="F64" s="31">
        <f t="shared" si="21"/>
        <v>20.73</v>
      </c>
      <c r="G64" s="32">
        <f t="shared" si="22"/>
        <v>41.46</v>
      </c>
      <c r="H64" s="36">
        <v>9</v>
      </c>
    </row>
    <row r="65" spans="1:8">
      <c r="A65" s="18"/>
      <c r="B65" s="19"/>
      <c r="C65" s="19"/>
      <c r="D65" t="s">
        <v>128</v>
      </c>
      <c r="F65" s="31"/>
      <c r="H65" s="36"/>
    </row>
    <row r="66" spans="1:8">
      <c r="A66" s="14" t="s">
        <v>76</v>
      </c>
      <c r="B66" s="15"/>
      <c r="C66" s="8"/>
      <c r="D66" s="24" t="s">
        <v>129</v>
      </c>
      <c r="E66" s="24" t="s">
        <v>130</v>
      </c>
      <c r="F66" s="33" t="s">
        <v>131</v>
      </c>
      <c r="G66" s="41" t="s">
        <v>132</v>
      </c>
      <c r="H66" s="36" t="s">
        <v>125</v>
      </c>
    </row>
    <row r="67" spans="1:8">
      <c r="A67" s="12" t="s">
        <v>60</v>
      </c>
      <c r="B67" s="13" t="s">
        <v>78</v>
      </c>
      <c r="C67" s="5" t="s">
        <v>86</v>
      </c>
      <c r="E67">
        <v>0</v>
      </c>
      <c r="F67" s="31">
        <f t="shared" ref="F67:F87" si="23">SUM(D67:E67)</f>
        <v>0</v>
      </c>
      <c r="G67" s="32">
        <f t="shared" ref="G67:G88" si="24">F67*2</f>
        <v>0</v>
      </c>
      <c r="H67" s="36"/>
    </row>
    <row r="68" spans="1:8">
      <c r="A68" s="10" t="s">
        <v>53</v>
      </c>
      <c r="B68" s="9" t="s">
        <v>79</v>
      </c>
      <c r="C68" s="5" t="s">
        <v>86</v>
      </c>
      <c r="D68">
        <v>11.91</v>
      </c>
      <c r="E68">
        <v>0</v>
      </c>
      <c r="F68" s="31">
        <f t="shared" si="23"/>
        <v>11.91</v>
      </c>
      <c r="G68" s="32">
        <f t="shared" si="24"/>
        <v>23.82</v>
      </c>
      <c r="H68" s="36">
        <v>1</v>
      </c>
    </row>
    <row r="69" spans="1:8">
      <c r="A69" s="22" t="s">
        <v>57</v>
      </c>
      <c r="B69" s="23" t="s">
        <v>82</v>
      </c>
      <c r="C69" s="5" t="s">
        <v>84</v>
      </c>
      <c r="D69">
        <v>15.22</v>
      </c>
      <c r="E69">
        <v>0</v>
      </c>
      <c r="F69" s="31">
        <f t="shared" si="23"/>
        <v>15.22</v>
      </c>
      <c r="G69" s="32">
        <f t="shared" si="24"/>
        <v>30.44</v>
      </c>
      <c r="H69" s="36">
        <v>2</v>
      </c>
    </row>
    <row r="70" spans="1:8">
      <c r="A70" s="22" t="s">
        <v>54</v>
      </c>
      <c r="B70" s="23" t="s">
        <v>82</v>
      </c>
      <c r="C70" s="5" t="s">
        <v>84</v>
      </c>
      <c r="D70">
        <v>15.19</v>
      </c>
      <c r="E70">
        <v>2</v>
      </c>
      <c r="F70" s="31">
        <f t="shared" si="23"/>
        <v>17.189999999999998</v>
      </c>
      <c r="G70" s="32">
        <f t="shared" si="24"/>
        <v>34.379999999999995</v>
      </c>
      <c r="H70" s="36">
        <v>3</v>
      </c>
    </row>
    <row r="71" spans="1:8">
      <c r="A71" s="22" t="s">
        <v>55</v>
      </c>
      <c r="B71" s="23" t="s">
        <v>82</v>
      </c>
      <c r="C71" s="5" t="s">
        <v>84</v>
      </c>
      <c r="D71">
        <v>17.46</v>
      </c>
      <c r="E71">
        <v>0</v>
      </c>
      <c r="F71" s="31">
        <f t="shared" si="23"/>
        <v>17.46</v>
      </c>
      <c r="G71" s="32">
        <f t="shared" si="24"/>
        <v>34.92</v>
      </c>
      <c r="H71" s="36">
        <v>4</v>
      </c>
    </row>
    <row r="72" spans="1:8">
      <c r="A72" s="29" t="s">
        <v>96</v>
      </c>
      <c r="B72" s="28" t="s">
        <v>97</v>
      </c>
      <c r="C72" s="19" t="s">
        <v>86</v>
      </c>
      <c r="D72" s="24">
        <v>16.84</v>
      </c>
      <c r="E72">
        <v>1</v>
      </c>
      <c r="F72" s="31">
        <f t="shared" si="23"/>
        <v>17.84</v>
      </c>
      <c r="G72" s="32">
        <f t="shared" si="24"/>
        <v>35.68</v>
      </c>
      <c r="H72" s="36">
        <v>5</v>
      </c>
    </row>
    <row r="73" spans="1:8">
      <c r="A73" s="25" t="s">
        <v>109</v>
      </c>
      <c r="B73" s="26" t="s">
        <v>90</v>
      </c>
      <c r="C73" s="26" t="s">
        <v>84</v>
      </c>
      <c r="D73">
        <v>15.91</v>
      </c>
      <c r="E73">
        <v>2</v>
      </c>
      <c r="F73" s="33">
        <f t="shared" si="23"/>
        <v>17.91</v>
      </c>
      <c r="G73" s="32">
        <f t="shared" si="24"/>
        <v>35.82</v>
      </c>
      <c r="H73" s="36">
        <v>6</v>
      </c>
    </row>
    <row r="74" spans="1:8">
      <c r="A74" s="25" t="s">
        <v>103</v>
      </c>
      <c r="B74" s="26" t="s">
        <v>90</v>
      </c>
      <c r="C74" s="26" t="s">
        <v>86</v>
      </c>
      <c r="D74">
        <v>18.21</v>
      </c>
      <c r="E74">
        <v>0</v>
      </c>
      <c r="F74" s="31">
        <f t="shared" si="23"/>
        <v>18.21</v>
      </c>
      <c r="G74" s="32">
        <f t="shared" si="24"/>
        <v>36.42</v>
      </c>
      <c r="H74" s="36">
        <v>7</v>
      </c>
    </row>
    <row r="75" spans="1:8">
      <c r="A75" s="22" t="s">
        <v>56</v>
      </c>
      <c r="B75" s="23" t="s">
        <v>82</v>
      </c>
      <c r="C75" s="5" t="s">
        <v>84</v>
      </c>
      <c r="D75">
        <v>15.28</v>
      </c>
      <c r="E75">
        <v>3</v>
      </c>
      <c r="F75" s="31">
        <f t="shared" si="23"/>
        <v>18.28</v>
      </c>
      <c r="G75" s="32">
        <f t="shared" si="24"/>
        <v>36.56</v>
      </c>
      <c r="H75" s="36">
        <v>8</v>
      </c>
    </row>
    <row r="76" spans="1:8">
      <c r="A76" s="25" t="s">
        <v>110</v>
      </c>
      <c r="B76" s="26" t="s">
        <v>90</v>
      </c>
      <c r="C76" s="26" t="s">
        <v>84</v>
      </c>
      <c r="D76">
        <v>18.78</v>
      </c>
      <c r="E76">
        <v>0</v>
      </c>
      <c r="F76" s="33">
        <f t="shared" si="23"/>
        <v>18.78</v>
      </c>
      <c r="G76" s="32">
        <f t="shared" si="24"/>
        <v>37.56</v>
      </c>
      <c r="H76" s="36">
        <v>9</v>
      </c>
    </row>
    <row r="77" spans="1:8">
      <c r="A77" s="25" t="s">
        <v>102</v>
      </c>
      <c r="B77" s="26" t="s">
        <v>90</v>
      </c>
      <c r="C77" s="26" t="s">
        <v>86</v>
      </c>
      <c r="D77">
        <v>17.91</v>
      </c>
      <c r="E77">
        <v>1</v>
      </c>
      <c r="F77" s="31">
        <f t="shared" si="23"/>
        <v>18.91</v>
      </c>
      <c r="G77" s="32">
        <f t="shared" si="24"/>
        <v>37.82</v>
      </c>
      <c r="H77" s="36">
        <v>10</v>
      </c>
    </row>
    <row r="78" spans="1:8">
      <c r="A78" s="25" t="s">
        <v>106</v>
      </c>
      <c r="B78" s="26" t="s">
        <v>90</v>
      </c>
      <c r="C78" s="26" t="s">
        <v>86</v>
      </c>
      <c r="D78">
        <v>15.98</v>
      </c>
      <c r="E78">
        <v>3</v>
      </c>
      <c r="F78" s="33">
        <f t="shared" si="23"/>
        <v>18.98</v>
      </c>
      <c r="G78" s="32">
        <f t="shared" si="24"/>
        <v>37.96</v>
      </c>
      <c r="H78" s="36">
        <v>11</v>
      </c>
    </row>
    <row r="79" spans="1:8">
      <c r="A79" s="16" t="s">
        <v>58</v>
      </c>
      <c r="B79" s="16" t="s">
        <v>80</v>
      </c>
      <c r="C79" s="5" t="s">
        <v>84</v>
      </c>
      <c r="D79">
        <v>18.09</v>
      </c>
      <c r="E79">
        <v>1</v>
      </c>
      <c r="F79" s="31">
        <f t="shared" si="23"/>
        <v>19.09</v>
      </c>
      <c r="G79" s="32">
        <f t="shared" si="24"/>
        <v>38.18</v>
      </c>
      <c r="H79" s="36">
        <v>12</v>
      </c>
    </row>
    <row r="80" spans="1:8">
      <c r="A80" s="9" t="s">
        <v>51</v>
      </c>
      <c r="B80" s="9" t="s">
        <v>79</v>
      </c>
      <c r="C80" s="5" t="s">
        <v>84</v>
      </c>
      <c r="D80">
        <v>18.12</v>
      </c>
      <c r="E80">
        <v>1</v>
      </c>
      <c r="F80" s="31">
        <f t="shared" si="23"/>
        <v>19.12</v>
      </c>
      <c r="G80" s="32">
        <f t="shared" si="24"/>
        <v>38.24</v>
      </c>
      <c r="H80" s="36">
        <v>13</v>
      </c>
    </row>
    <row r="81" spans="1:8">
      <c r="A81" s="9" t="s">
        <v>52</v>
      </c>
      <c r="B81" s="9" t="s">
        <v>79</v>
      </c>
      <c r="C81" s="5" t="s">
        <v>84</v>
      </c>
      <c r="D81">
        <v>18.850000000000001</v>
      </c>
      <c r="E81">
        <v>1</v>
      </c>
      <c r="F81" s="31">
        <f t="shared" si="23"/>
        <v>19.850000000000001</v>
      </c>
      <c r="G81" s="32">
        <f t="shared" si="24"/>
        <v>39.700000000000003</v>
      </c>
      <c r="H81" s="36">
        <v>14</v>
      </c>
    </row>
    <row r="82" spans="1:8">
      <c r="A82" s="26" t="s">
        <v>105</v>
      </c>
      <c r="B82" s="26" t="s">
        <v>90</v>
      </c>
      <c r="C82" s="26" t="s">
        <v>86</v>
      </c>
      <c r="D82">
        <v>18.41</v>
      </c>
      <c r="E82">
        <v>2</v>
      </c>
      <c r="F82" s="33">
        <f t="shared" si="23"/>
        <v>20.41</v>
      </c>
      <c r="G82" s="32">
        <f t="shared" si="24"/>
        <v>40.82</v>
      </c>
      <c r="H82" s="36">
        <v>15</v>
      </c>
    </row>
    <row r="83" spans="1:8">
      <c r="A83" s="28" t="s">
        <v>98</v>
      </c>
      <c r="B83" s="28" t="s">
        <v>97</v>
      </c>
      <c r="C83" s="19" t="s">
        <v>86</v>
      </c>
      <c r="D83" s="24">
        <v>20.65</v>
      </c>
      <c r="E83">
        <v>0</v>
      </c>
      <c r="F83" s="31">
        <f t="shared" si="23"/>
        <v>20.65</v>
      </c>
      <c r="G83" s="32">
        <f t="shared" si="24"/>
        <v>41.3</v>
      </c>
      <c r="H83" s="36">
        <v>16</v>
      </c>
    </row>
    <row r="84" spans="1:8">
      <c r="A84" s="26" t="s">
        <v>108</v>
      </c>
      <c r="B84" s="26" t="s">
        <v>90</v>
      </c>
      <c r="C84" s="26" t="s">
        <v>84</v>
      </c>
      <c r="D84">
        <v>18.5</v>
      </c>
      <c r="E84">
        <v>3</v>
      </c>
      <c r="F84" s="33">
        <f t="shared" si="23"/>
        <v>21.5</v>
      </c>
      <c r="G84" s="32">
        <f t="shared" si="24"/>
        <v>43</v>
      </c>
      <c r="H84" s="36">
        <v>17</v>
      </c>
    </row>
    <row r="85" spans="1:8">
      <c r="A85" s="26" t="s">
        <v>107</v>
      </c>
      <c r="B85" s="26" t="s">
        <v>90</v>
      </c>
      <c r="C85" s="26" t="s">
        <v>84</v>
      </c>
      <c r="D85">
        <v>18.66</v>
      </c>
      <c r="E85">
        <v>3</v>
      </c>
      <c r="F85" s="33">
        <f t="shared" si="23"/>
        <v>21.66</v>
      </c>
      <c r="G85" s="32">
        <f t="shared" si="24"/>
        <v>43.32</v>
      </c>
      <c r="H85" s="36">
        <v>18</v>
      </c>
    </row>
    <row r="86" spans="1:8">
      <c r="A86" s="26" t="s">
        <v>104</v>
      </c>
      <c r="B86" s="26" t="s">
        <v>90</v>
      </c>
      <c r="C86" s="26" t="s">
        <v>86</v>
      </c>
      <c r="D86" s="24">
        <v>19.93</v>
      </c>
      <c r="E86" s="24">
        <v>3</v>
      </c>
      <c r="F86" s="33">
        <f t="shared" si="23"/>
        <v>22.93</v>
      </c>
      <c r="G86" s="32">
        <f t="shared" si="24"/>
        <v>45.86</v>
      </c>
      <c r="H86" s="36">
        <v>19</v>
      </c>
    </row>
    <row r="87" spans="1:8">
      <c r="A87" s="30" t="s">
        <v>93</v>
      </c>
      <c r="B87" s="26" t="s">
        <v>90</v>
      </c>
      <c r="C87" s="26" t="s">
        <v>86</v>
      </c>
      <c r="D87">
        <v>22.4</v>
      </c>
      <c r="E87">
        <v>1</v>
      </c>
      <c r="F87" s="31">
        <f t="shared" si="23"/>
        <v>23.4</v>
      </c>
      <c r="G87" s="32">
        <f t="shared" si="24"/>
        <v>46.8</v>
      </c>
      <c r="H87" s="36">
        <v>20</v>
      </c>
    </row>
    <row r="88" spans="1:8">
      <c r="A88" s="16" t="s">
        <v>59</v>
      </c>
      <c r="B88" s="16" t="s">
        <v>80</v>
      </c>
      <c r="C88" s="5" t="s">
        <v>84</v>
      </c>
      <c r="D88" t="s">
        <v>114</v>
      </c>
      <c r="F88" s="31"/>
      <c r="G88" s="32">
        <f t="shared" si="24"/>
        <v>0</v>
      </c>
      <c r="H88" s="36"/>
    </row>
    <row r="89" spans="1:8">
      <c r="A89" s="19"/>
      <c r="B89" s="19"/>
      <c r="C89" s="19"/>
      <c r="D89" s="24" t="s">
        <v>128</v>
      </c>
      <c r="E89" s="24"/>
      <c r="F89" s="33"/>
      <c r="G89" s="24"/>
      <c r="H89" s="36"/>
    </row>
    <row r="90" spans="1:8">
      <c r="A90" s="4" t="s">
        <v>77</v>
      </c>
      <c r="B90" s="8"/>
      <c r="C90" s="8"/>
      <c r="D90" s="24" t="s">
        <v>129</v>
      </c>
      <c r="E90" s="24" t="s">
        <v>130</v>
      </c>
      <c r="F90" s="33" t="s">
        <v>131</v>
      </c>
      <c r="G90" s="41" t="s">
        <v>132</v>
      </c>
      <c r="H90" s="36" t="s">
        <v>125</v>
      </c>
    </row>
    <row r="91" spans="1:8">
      <c r="A91" s="10" t="s">
        <v>61</v>
      </c>
      <c r="B91" s="9" t="s">
        <v>79</v>
      </c>
      <c r="C91" s="5" t="s">
        <v>88</v>
      </c>
      <c r="D91">
        <v>13.48</v>
      </c>
      <c r="E91">
        <v>0</v>
      </c>
      <c r="F91" s="31">
        <f t="shared" ref="F91:F102" si="25">SUM(D91:E91)</f>
        <v>13.48</v>
      </c>
      <c r="G91" s="32">
        <f t="shared" ref="G91:G102" si="26">F91*2</f>
        <v>26.96</v>
      </c>
      <c r="H91" s="36">
        <v>1</v>
      </c>
    </row>
    <row r="92" spans="1:8">
      <c r="A92" s="20" t="s">
        <v>69</v>
      </c>
      <c r="B92" s="21" t="s">
        <v>81</v>
      </c>
      <c r="C92" s="5" t="s">
        <v>87</v>
      </c>
      <c r="D92">
        <v>13.96</v>
      </c>
      <c r="E92">
        <v>0</v>
      </c>
      <c r="F92" s="31">
        <f t="shared" si="25"/>
        <v>13.96</v>
      </c>
      <c r="G92" s="32">
        <f t="shared" si="26"/>
        <v>27.92</v>
      </c>
      <c r="H92" s="36">
        <v>2</v>
      </c>
    </row>
    <row r="93" spans="1:8">
      <c r="A93" s="10" t="s">
        <v>65</v>
      </c>
      <c r="B93" s="9" t="s">
        <v>79</v>
      </c>
      <c r="C93" s="5" t="s">
        <v>87</v>
      </c>
      <c r="D93">
        <v>13.21</v>
      </c>
      <c r="E93">
        <v>1</v>
      </c>
      <c r="F93" s="31">
        <f t="shared" si="25"/>
        <v>14.21</v>
      </c>
      <c r="G93" s="32">
        <f t="shared" si="26"/>
        <v>28.42</v>
      </c>
      <c r="H93" s="36">
        <v>3</v>
      </c>
    </row>
    <row r="94" spans="1:8">
      <c r="A94" s="17" t="s">
        <v>66</v>
      </c>
      <c r="B94" s="16" t="s">
        <v>80</v>
      </c>
      <c r="C94" s="5" t="s">
        <v>87</v>
      </c>
      <c r="D94">
        <v>15.86</v>
      </c>
      <c r="E94">
        <v>0</v>
      </c>
      <c r="F94" s="31">
        <f t="shared" si="25"/>
        <v>15.86</v>
      </c>
      <c r="G94" s="32">
        <f t="shared" si="26"/>
        <v>31.72</v>
      </c>
      <c r="H94" s="36">
        <v>4</v>
      </c>
    </row>
    <row r="95" spans="1:8">
      <c r="A95" s="10" t="s">
        <v>64</v>
      </c>
      <c r="B95" s="9" t="s">
        <v>79</v>
      </c>
      <c r="C95" s="5" t="s">
        <v>88</v>
      </c>
      <c r="D95">
        <v>15.05</v>
      </c>
      <c r="E95">
        <v>1</v>
      </c>
      <c r="F95" s="31">
        <f t="shared" si="25"/>
        <v>16.05</v>
      </c>
      <c r="G95" s="32">
        <f t="shared" si="26"/>
        <v>32.1</v>
      </c>
      <c r="H95" s="36">
        <v>5</v>
      </c>
    </row>
    <row r="96" spans="1:8">
      <c r="A96" s="10" t="s">
        <v>63</v>
      </c>
      <c r="B96" s="9" t="s">
        <v>79</v>
      </c>
      <c r="C96" s="5" t="s">
        <v>87</v>
      </c>
      <c r="D96">
        <v>16.25</v>
      </c>
      <c r="E96">
        <v>0</v>
      </c>
      <c r="F96" s="31">
        <f t="shared" si="25"/>
        <v>16.25</v>
      </c>
      <c r="G96" s="32">
        <f t="shared" si="26"/>
        <v>32.5</v>
      </c>
      <c r="H96" s="36">
        <v>6</v>
      </c>
    </row>
    <row r="97" spans="1:8">
      <c r="A97" s="10" t="s">
        <v>62</v>
      </c>
      <c r="B97" s="9" t="s">
        <v>79</v>
      </c>
      <c r="C97" s="5" t="s">
        <v>88</v>
      </c>
      <c r="D97">
        <v>14.6</v>
      </c>
      <c r="E97">
        <v>2</v>
      </c>
      <c r="F97" s="31">
        <f t="shared" si="25"/>
        <v>16.600000000000001</v>
      </c>
      <c r="G97" s="32">
        <f t="shared" si="26"/>
        <v>33.200000000000003</v>
      </c>
      <c r="H97" s="36">
        <v>7</v>
      </c>
    </row>
    <row r="98" spans="1:8">
      <c r="A98" s="29" t="s">
        <v>99</v>
      </c>
      <c r="B98" s="28" t="s">
        <v>97</v>
      </c>
      <c r="C98" s="19" t="s">
        <v>87</v>
      </c>
      <c r="D98">
        <v>16.899999999999999</v>
      </c>
      <c r="E98">
        <v>1</v>
      </c>
      <c r="F98" s="31">
        <f t="shared" si="25"/>
        <v>17.899999999999999</v>
      </c>
      <c r="G98" s="32">
        <f t="shared" si="26"/>
        <v>35.799999999999997</v>
      </c>
      <c r="H98" s="36">
        <v>8</v>
      </c>
    </row>
    <row r="99" spans="1:8">
      <c r="A99" s="43" t="s">
        <v>67</v>
      </c>
      <c r="B99" s="16" t="s">
        <v>80</v>
      </c>
      <c r="C99" s="5" t="s">
        <v>87</v>
      </c>
      <c r="D99">
        <v>16.75</v>
      </c>
      <c r="E99">
        <v>2</v>
      </c>
      <c r="F99" s="31">
        <f t="shared" si="25"/>
        <v>18.75</v>
      </c>
      <c r="G99" s="32">
        <f t="shared" si="26"/>
        <v>37.5</v>
      </c>
      <c r="H99" s="36">
        <v>9</v>
      </c>
    </row>
    <row r="100" spans="1:8">
      <c r="A100" s="27" t="s">
        <v>100</v>
      </c>
      <c r="B100" s="28" t="s">
        <v>97</v>
      </c>
      <c r="C100" s="19" t="s">
        <v>87</v>
      </c>
      <c r="D100">
        <v>17.91</v>
      </c>
      <c r="E100">
        <v>1</v>
      </c>
      <c r="F100" s="31">
        <f t="shared" si="25"/>
        <v>18.91</v>
      </c>
      <c r="G100" s="32">
        <f t="shared" si="26"/>
        <v>37.82</v>
      </c>
      <c r="H100" s="36">
        <v>10</v>
      </c>
    </row>
    <row r="101" spans="1:8">
      <c r="A101" s="27" t="s">
        <v>101</v>
      </c>
      <c r="B101" s="28" t="s">
        <v>97</v>
      </c>
      <c r="C101" s="19" t="s">
        <v>87</v>
      </c>
      <c r="D101">
        <v>18.28</v>
      </c>
      <c r="E101">
        <v>1</v>
      </c>
      <c r="F101" s="31">
        <f t="shared" si="25"/>
        <v>19.28</v>
      </c>
      <c r="G101" s="32">
        <f t="shared" si="26"/>
        <v>38.56</v>
      </c>
      <c r="H101" s="36">
        <v>11</v>
      </c>
    </row>
    <row r="102" spans="1:8">
      <c r="A102" s="16" t="s">
        <v>68</v>
      </c>
      <c r="B102" s="16" t="s">
        <v>80</v>
      </c>
      <c r="C102" s="5" t="s">
        <v>87</v>
      </c>
      <c r="D102">
        <v>17.71</v>
      </c>
      <c r="E102">
        <v>2</v>
      </c>
      <c r="F102" s="31">
        <f t="shared" si="25"/>
        <v>19.71</v>
      </c>
      <c r="G102" s="32">
        <f t="shared" si="26"/>
        <v>39.42</v>
      </c>
      <c r="H102" s="36">
        <v>12</v>
      </c>
    </row>
    <row r="103" spans="1:8">
      <c r="H103" s="36"/>
    </row>
    <row r="104" spans="1:8">
      <c r="A104" s="48" t="s">
        <v>111</v>
      </c>
      <c r="B104" s="26" t="s">
        <v>90</v>
      </c>
      <c r="C104" s="26" t="s">
        <v>87</v>
      </c>
      <c r="D104">
        <v>14.73</v>
      </c>
      <c r="E104">
        <v>1</v>
      </c>
      <c r="F104" s="31">
        <f>SUM(D104:E104)</f>
        <v>15.73</v>
      </c>
      <c r="G104" s="32">
        <f>F104*2</f>
        <v>31.46</v>
      </c>
      <c r="H104" s="36">
        <v>0</v>
      </c>
    </row>
    <row r="106" spans="1:8" s="37" customFormat="1">
      <c r="B106" s="38" t="s">
        <v>116</v>
      </c>
    </row>
    <row r="107" spans="1:8">
      <c r="D107" t="s">
        <v>113</v>
      </c>
      <c r="F107" s="31"/>
    </row>
    <row r="108" spans="1:8">
      <c r="A108" s="4" t="s">
        <v>75</v>
      </c>
      <c r="B108" s="8"/>
      <c r="C108" s="8"/>
      <c r="D108" s="24" t="s">
        <v>129</v>
      </c>
      <c r="E108" s="24" t="s">
        <v>130</v>
      </c>
      <c r="F108" s="33" t="s">
        <v>131</v>
      </c>
      <c r="G108" s="41" t="s">
        <v>132</v>
      </c>
      <c r="H108" s="47" t="s">
        <v>125</v>
      </c>
    </row>
    <row r="109" spans="1:8">
      <c r="A109" s="17" t="s">
        <v>47</v>
      </c>
      <c r="B109" s="16" t="s">
        <v>80</v>
      </c>
      <c r="C109" s="5" t="s">
        <v>83</v>
      </c>
      <c r="D109">
        <v>14.79</v>
      </c>
      <c r="E109">
        <v>1</v>
      </c>
      <c r="F109" s="31">
        <f t="shared" ref="F109:F117" si="27">SUM(D109:E109)</f>
        <v>15.79</v>
      </c>
      <c r="G109" s="32">
        <f t="shared" ref="G109:G117" si="28">F109*2</f>
        <v>31.58</v>
      </c>
      <c r="H109" s="36">
        <v>1</v>
      </c>
    </row>
    <row r="110" spans="1:8">
      <c r="A110" s="22" t="s">
        <v>44</v>
      </c>
      <c r="B110" s="23" t="s">
        <v>82</v>
      </c>
      <c r="C110" s="5" t="s">
        <v>83</v>
      </c>
      <c r="D110">
        <v>15.47</v>
      </c>
      <c r="E110">
        <v>1</v>
      </c>
      <c r="F110" s="31">
        <f t="shared" si="27"/>
        <v>16.47</v>
      </c>
      <c r="G110" s="32">
        <f t="shared" si="28"/>
        <v>32.94</v>
      </c>
      <c r="H110" s="36">
        <v>2</v>
      </c>
    </row>
    <row r="111" spans="1:8">
      <c r="A111" s="10" t="s">
        <v>43</v>
      </c>
      <c r="B111" s="9" t="s">
        <v>79</v>
      </c>
      <c r="C111" s="5" t="s">
        <v>83</v>
      </c>
      <c r="D111">
        <v>16.78</v>
      </c>
      <c r="E111">
        <v>0</v>
      </c>
      <c r="F111" s="31">
        <f t="shared" si="27"/>
        <v>16.78</v>
      </c>
      <c r="G111" s="32">
        <f t="shared" si="28"/>
        <v>33.56</v>
      </c>
      <c r="H111" s="36">
        <v>3</v>
      </c>
    </row>
    <row r="112" spans="1:8">
      <c r="A112" s="17" t="s">
        <v>48</v>
      </c>
      <c r="B112" s="16" t="s">
        <v>80</v>
      </c>
      <c r="C112" s="5" t="s">
        <v>85</v>
      </c>
      <c r="D112">
        <v>17</v>
      </c>
      <c r="E112">
        <v>0</v>
      </c>
      <c r="F112" s="31">
        <f t="shared" si="27"/>
        <v>17</v>
      </c>
      <c r="G112" s="32">
        <f t="shared" si="28"/>
        <v>34</v>
      </c>
      <c r="H112" s="36">
        <v>4</v>
      </c>
    </row>
    <row r="113" spans="1:8">
      <c r="A113" s="22" t="s">
        <v>45</v>
      </c>
      <c r="B113" s="23" t="s">
        <v>82</v>
      </c>
      <c r="C113" s="5" t="s">
        <v>83</v>
      </c>
      <c r="D113">
        <v>15.66</v>
      </c>
      <c r="E113">
        <v>2</v>
      </c>
      <c r="F113" s="31">
        <f t="shared" si="27"/>
        <v>17.66</v>
      </c>
      <c r="G113" s="32">
        <f t="shared" si="28"/>
        <v>35.32</v>
      </c>
      <c r="H113" s="36">
        <v>5</v>
      </c>
    </row>
    <row r="114" spans="1:8">
      <c r="A114" s="20" t="s">
        <v>49</v>
      </c>
      <c r="B114" s="21" t="s">
        <v>81</v>
      </c>
      <c r="C114" s="5" t="s">
        <v>83</v>
      </c>
      <c r="D114">
        <v>18.059999999999999</v>
      </c>
      <c r="E114">
        <v>0</v>
      </c>
      <c r="F114" s="31">
        <f t="shared" si="27"/>
        <v>18.059999999999999</v>
      </c>
      <c r="G114" s="32">
        <f t="shared" si="28"/>
        <v>36.119999999999997</v>
      </c>
      <c r="H114" s="36">
        <v>6</v>
      </c>
    </row>
    <row r="115" spans="1:8">
      <c r="A115" s="22" t="s">
        <v>46</v>
      </c>
      <c r="B115" s="23" t="s">
        <v>82</v>
      </c>
      <c r="C115" s="5" t="s">
        <v>83</v>
      </c>
      <c r="D115">
        <v>18.190000000000001</v>
      </c>
      <c r="E115">
        <v>2</v>
      </c>
      <c r="F115" s="31">
        <f t="shared" si="27"/>
        <v>20.190000000000001</v>
      </c>
      <c r="G115" s="32">
        <f t="shared" si="28"/>
        <v>40.380000000000003</v>
      </c>
      <c r="H115" s="36">
        <v>7</v>
      </c>
    </row>
    <row r="116" spans="1:8">
      <c r="A116" s="12" t="s">
        <v>50</v>
      </c>
      <c r="B116" s="13" t="s">
        <v>78</v>
      </c>
      <c r="C116" s="5" t="s">
        <v>85</v>
      </c>
      <c r="D116">
        <v>20.239999999999998</v>
      </c>
      <c r="E116">
        <v>0</v>
      </c>
      <c r="F116" s="31">
        <f t="shared" si="27"/>
        <v>20.239999999999998</v>
      </c>
      <c r="G116" s="32">
        <f t="shared" si="28"/>
        <v>40.479999999999997</v>
      </c>
      <c r="H116" s="36">
        <v>8</v>
      </c>
    </row>
    <row r="117" spans="1:8">
      <c r="A117" s="25" t="s">
        <v>92</v>
      </c>
      <c r="B117" s="26" t="s">
        <v>90</v>
      </c>
      <c r="C117" s="19" t="s">
        <v>83</v>
      </c>
      <c r="D117">
        <v>22.44</v>
      </c>
      <c r="E117">
        <v>0</v>
      </c>
      <c r="F117" s="31">
        <f t="shared" si="27"/>
        <v>22.44</v>
      </c>
      <c r="G117" s="32">
        <f t="shared" si="28"/>
        <v>44.88</v>
      </c>
      <c r="H117" s="36">
        <v>9</v>
      </c>
    </row>
    <row r="118" spans="1:8">
      <c r="A118" s="18"/>
      <c r="B118" s="19"/>
      <c r="C118" s="19"/>
      <c r="D118" t="s">
        <v>113</v>
      </c>
      <c r="F118" s="31"/>
      <c r="H118" s="36"/>
    </row>
    <row r="119" spans="1:8">
      <c r="A119" s="14" t="s">
        <v>76</v>
      </c>
      <c r="B119" s="15"/>
      <c r="C119" s="8"/>
      <c r="D119" s="24" t="s">
        <v>129</v>
      </c>
      <c r="E119" s="24" t="s">
        <v>130</v>
      </c>
      <c r="F119" s="33" t="s">
        <v>131</v>
      </c>
      <c r="G119" s="41" t="s">
        <v>132</v>
      </c>
      <c r="H119" s="36" t="s">
        <v>125</v>
      </c>
    </row>
    <row r="120" spans="1:8">
      <c r="A120" s="12" t="s">
        <v>60</v>
      </c>
      <c r="B120" s="13" t="s">
        <v>78</v>
      </c>
      <c r="C120" s="5" t="s">
        <v>86</v>
      </c>
      <c r="E120">
        <v>0</v>
      </c>
      <c r="F120" s="31">
        <f>SUM(D120:E120)</f>
        <v>0</v>
      </c>
      <c r="G120" s="32">
        <f t="shared" ref="G120:G141" si="29">F120*2</f>
        <v>0</v>
      </c>
      <c r="H120" s="36"/>
    </row>
    <row r="121" spans="1:8">
      <c r="A121" s="17" t="s">
        <v>59</v>
      </c>
      <c r="B121" s="16" t="s">
        <v>80</v>
      </c>
      <c r="C121" s="5" t="s">
        <v>84</v>
      </c>
      <c r="F121" s="31"/>
      <c r="G121" s="32">
        <f t="shared" si="29"/>
        <v>0</v>
      </c>
      <c r="H121" s="36"/>
    </row>
    <row r="122" spans="1:8">
      <c r="A122" s="22" t="s">
        <v>56</v>
      </c>
      <c r="B122" s="23" t="s">
        <v>82</v>
      </c>
      <c r="C122" s="5" t="s">
        <v>84</v>
      </c>
      <c r="D122">
        <v>15.03</v>
      </c>
      <c r="E122">
        <v>0</v>
      </c>
      <c r="F122" s="31">
        <f t="shared" ref="F122:F141" si="30">SUM(D122:E122)</f>
        <v>15.03</v>
      </c>
      <c r="G122" s="32">
        <f t="shared" si="29"/>
        <v>30.06</v>
      </c>
      <c r="H122" s="36">
        <v>1</v>
      </c>
    </row>
    <row r="123" spans="1:8">
      <c r="A123" s="10" t="s">
        <v>53</v>
      </c>
      <c r="B123" s="9" t="s">
        <v>79</v>
      </c>
      <c r="C123" s="5" t="s">
        <v>86</v>
      </c>
      <c r="D123">
        <v>15.09</v>
      </c>
      <c r="E123">
        <v>0</v>
      </c>
      <c r="F123" s="31">
        <f t="shared" si="30"/>
        <v>15.09</v>
      </c>
      <c r="G123" s="32">
        <f t="shared" si="29"/>
        <v>30.18</v>
      </c>
      <c r="H123" s="36">
        <v>2</v>
      </c>
    </row>
    <row r="124" spans="1:8">
      <c r="A124" s="25" t="s">
        <v>109</v>
      </c>
      <c r="B124" s="26" t="s">
        <v>90</v>
      </c>
      <c r="C124" s="26" t="s">
        <v>84</v>
      </c>
      <c r="D124">
        <v>15.81</v>
      </c>
      <c r="E124">
        <v>0</v>
      </c>
      <c r="F124" s="33">
        <f t="shared" si="30"/>
        <v>15.81</v>
      </c>
      <c r="G124" s="32">
        <f t="shared" si="29"/>
        <v>31.62</v>
      </c>
      <c r="H124" s="36">
        <v>3</v>
      </c>
    </row>
    <row r="125" spans="1:8">
      <c r="A125" s="10" t="s">
        <v>51</v>
      </c>
      <c r="B125" s="9" t="s">
        <v>79</v>
      </c>
      <c r="C125" s="5" t="s">
        <v>84</v>
      </c>
      <c r="D125">
        <v>16.16</v>
      </c>
      <c r="E125">
        <v>0</v>
      </c>
      <c r="F125" s="31">
        <f t="shared" si="30"/>
        <v>16.16</v>
      </c>
      <c r="G125" s="32">
        <f t="shared" si="29"/>
        <v>32.32</v>
      </c>
      <c r="H125" s="36">
        <v>4</v>
      </c>
    </row>
    <row r="126" spans="1:8">
      <c r="A126" s="22" t="s">
        <v>54</v>
      </c>
      <c r="B126" s="23" t="s">
        <v>82</v>
      </c>
      <c r="C126" s="5" t="s">
        <v>84</v>
      </c>
      <c r="D126">
        <v>15.54</v>
      </c>
      <c r="E126">
        <v>1</v>
      </c>
      <c r="F126" s="31">
        <f t="shared" si="30"/>
        <v>16.54</v>
      </c>
      <c r="G126" s="32">
        <f t="shared" si="29"/>
        <v>33.08</v>
      </c>
      <c r="H126" s="36">
        <v>5</v>
      </c>
    </row>
    <row r="127" spans="1:8">
      <c r="A127" s="25" t="s">
        <v>110</v>
      </c>
      <c r="B127" s="26" t="s">
        <v>90</v>
      </c>
      <c r="C127" s="26" t="s">
        <v>84</v>
      </c>
      <c r="D127">
        <v>16.96</v>
      </c>
      <c r="E127">
        <v>0</v>
      </c>
      <c r="F127" s="33">
        <f t="shared" si="30"/>
        <v>16.96</v>
      </c>
      <c r="G127" s="32">
        <f t="shared" si="29"/>
        <v>33.92</v>
      </c>
      <c r="H127" s="36">
        <v>6</v>
      </c>
    </row>
    <row r="128" spans="1:8">
      <c r="A128" s="22" t="s">
        <v>57</v>
      </c>
      <c r="B128" s="23" t="s">
        <v>82</v>
      </c>
      <c r="C128" s="5" t="s">
        <v>84</v>
      </c>
      <c r="D128">
        <v>16.09</v>
      </c>
      <c r="E128">
        <v>1</v>
      </c>
      <c r="F128" s="31">
        <f t="shared" si="30"/>
        <v>17.09</v>
      </c>
      <c r="G128" s="32">
        <f t="shared" si="29"/>
        <v>34.18</v>
      </c>
      <c r="H128" s="36">
        <v>7</v>
      </c>
    </row>
    <row r="129" spans="1:8">
      <c r="A129" s="10" t="s">
        <v>52</v>
      </c>
      <c r="B129" s="9" t="s">
        <v>79</v>
      </c>
      <c r="C129" s="5" t="s">
        <v>84</v>
      </c>
      <c r="D129">
        <v>17.78</v>
      </c>
      <c r="E129">
        <v>0</v>
      </c>
      <c r="F129" s="31">
        <f t="shared" si="30"/>
        <v>17.78</v>
      </c>
      <c r="G129" s="32">
        <f t="shared" si="29"/>
        <v>35.56</v>
      </c>
      <c r="H129" s="36">
        <v>8</v>
      </c>
    </row>
    <row r="130" spans="1:8">
      <c r="A130" s="29" t="s">
        <v>96</v>
      </c>
      <c r="B130" s="28" t="s">
        <v>97</v>
      </c>
      <c r="C130" s="19" t="s">
        <v>86</v>
      </c>
      <c r="D130">
        <v>16.97</v>
      </c>
      <c r="E130">
        <v>1</v>
      </c>
      <c r="F130" s="31">
        <f t="shared" si="30"/>
        <v>17.97</v>
      </c>
      <c r="G130" s="32">
        <f t="shared" si="29"/>
        <v>35.94</v>
      </c>
      <c r="H130" s="36">
        <v>9</v>
      </c>
    </row>
    <row r="131" spans="1:8">
      <c r="A131" s="25" t="s">
        <v>107</v>
      </c>
      <c r="B131" s="26" t="s">
        <v>90</v>
      </c>
      <c r="C131" s="26" t="s">
        <v>84</v>
      </c>
      <c r="D131">
        <v>17.75</v>
      </c>
      <c r="E131">
        <v>1</v>
      </c>
      <c r="F131" s="33">
        <f t="shared" si="30"/>
        <v>18.75</v>
      </c>
      <c r="G131" s="32">
        <f t="shared" si="29"/>
        <v>37.5</v>
      </c>
      <c r="H131" s="36">
        <v>10</v>
      </c>
    </row>
    <row r="132" spans="1:8">
      <c r="A132" s="26" t="s">
        <v>105</v>
      </c>
      <c r="B132" s="26" t="s">
        <v>90</v>
      </c>
      <c r="C132" s="26" t="s">
        <v>86</v>
      </c>
      <c r="D132">
        <v>17.89</v>
      </c>
      <c r="E132">
        <v>1</v>
      </c>
      <c r="F132" s="33">
        <f t="shared" si="30"/>
        <v>18.89</v>
      </c>
      <c r="G132" s="32">
        <f t="shared" si="29"/>
        <v>37.78</v>
      </c>
      <c r="H132" s="36">
        <v>11</v>
      </c>
    </row>
    <row r="133" spans="1:8">
      <c r="A133" s="23" t="s">
        <v>55</v>
      </c>
      <c r="B133" s="23" t="s">
        <v>82</v>
      </c>
      <c r="C133" s="5" t="s">
        <v>84</v>
      </c>
      <c r="D133">
        <v>17.100000000000001</v>
      </c>
      <c r="E133">
        <v>2</v>
      </c>
      <c r="F133" s="31">
        <f t="shared" si="30"/>
        <v>19.100000000000001</v>
      </c>
      <c r="G133" s="32">
        <f t="shared" si="29"/>
        <v>38.200000000000003</v>
      </c>
      <c r="H133" s="36">
        <v>12</v>
      </c>
    </row>
    <row r="134" spans="1:8">
      <c r="A134" s="28" t="s">
        <v>98</v>
      </c>
      <c r="B134" s="28" t="s">
        <v>97</v>
      </c>
      <c r="C134" s="19" t="s">
        <v>86</v>
      </c>
      <c r="D134">
        <v>19.21</v>
      </c>
      <c r="E134">
        <v>0</v>
      </c>
      <c r="F134" s="31">
        <f t="shared" si="30"/>
        <v>19.21</v>
      </c>
      <c r="G134" s="32">
        <f t="shared" si="29"/>
        <v>38.42</v>
      </c>
      <c r="H134" s="36">
        <v>13</v>
      </c>
    </row>
    <row r="135" spans="1:8">
      <c r="A135" s="26" t="s">
        <v>102</v>
      </c>
      <c r="B135" s="26" t="s">
        <v>90</v>
      </c>
      <c r="C135" s="26" t="s">
        <v>86</v>
      </c>
      <c r="D135">
        <v>17.899999999999999</v>
      </c>
      <c r="E135">
        <v>2</v>
      </c>
      <c r="F135" s="31">
        <f t="shared" si="30"/>
        <v>19.899999999999999</v>
      </c>
      <c r="G135" s="32">
        <f t="shared" si="29"/>
        <v>39.799999999999997</v>
      </c>
      <c r="H135" s="36">
        <v>14</v>
      </c>
    </row>
    <row r="136" spans="1:8">
      <c r="A136" s="16" t="s">
        <v>58</v>
      </c>
      <c r="B136" s="16" t="s">
        <v>80</v>
      </c>
      <c r="C136" s="5" t="s">
        <v>84</v>
      </c>
      <c r="D136">
        <v>20.09</v>
      </c>
      <c r="E136">
        <v>0</v>
      </c>
      <c r="F136" s="31">
        <f t="shared" si="30"/>
        <v>20.09</v>
      </c>
      <c r="G136" s="32">
        <f t="shared" si="29"/>
        <v>40.18</v>
      </c>
      <c r="H136" s="36">
        <v>15</v>
      </c>
    </row>
    <row r="137" spans="1:8">
      <c r="A137" s="26" t="s">
        <v>104</v>
      </c>
      <c r="B137" s="26" t="s">
        <v>90</v>
      </c>
      <c r="C137" s="26" t="s">
        <v>86</v>
      </c>
      <c r="D137" s="24">
        <v>20.29</v>
      </c>
      <c r="E137" s="24">
        <v>0</v>
      </c>
      <c r="F137" s="33">
        <f t="shared" si="30"/>
        <v>20.29</v>
      </c>
      <c r="G137" s="32">
        <f t="shared" si="29"/>
        <v>40.58</v>
      </c>
      <c r="H137" s="36">
        <v>16</v>
      </c>
    </row>
    <row r="138" spans="1:8">
      <c r="A138" s="26" t="s">
        <v>106</v>
      </c>
      <c r="B138" s="26" t="s">
        <v>90</v>
      </c>
      <c r="C138" s="26" t="s">
        <v>86</v>
      </c>
      <c r="D138">
        <v>19.690000000000001</v>
      </c>
      <c r="E138">
        <v>1</v>
      </c>
      <c r="F138" s="33">
        <f t="shared" si="30"/>
        <v>20.69</v>
      </c>
      <c r="G138" s="32">
        <f t="shared" si="29"/>
        <v>41.38</v>
      </c>
      <c r="H138" s="36">
        <v>17</v>
      </c>
    </row>
    <row r="139" spans="1:8">
      <c r="A139" s="26" t="s">
        <v>108</v>
      </c>
      <c r="B139" s="26" t="s">
        <v>90</v>
      </c>
      <c r="C139" s="26" t="s">
        <v>84</v>
      </c>
      <c r="D139">
        <v>21.19</v>
      </c>
      <c r="E139">
        <v>1</v>
      </c>
      <c r="F139" s="33">
        <f t="shared" si="30"/>
        <v>22.19</v>
      </c>
      <c r="G139" s="32">
        <f t="shared" si="29"/>
        <v>44.38</v>
      </c>
      <c r="H139" s="36">
        <v>18</v>
      </c>
    </row>
    <row r="140" spans="1:8">
      <c r="A140" s="26" t="s">
        <v>103</v>
      </c>
      <c r="B140" s="26" t="s">
        <v>90</v>
      </c>
      <c r="C140" s="26" t="s">
        <v>86</v>
      </c>
      <c r="D140">
        <v>20.47</v>
      </c>
      <c r="E140">
        <v>2</v>
      </c>
      <c r="F140" s="31">
        <f t="shared" si="30"/>
        <v>22.47</v>
      </c>
      <c r="G140" s="32">
        <f t="shared" si="29"/>
        <v>44.94</v>
      </c>
      <c r="H140" s="36">
        <v>19</v>
      </c>
    </row>
    <row r="141" spans="1:8">
      <c r="A141" s="30" t="s">
        <v>93</v>
      </c>
      <c r="B141" s="26" t="s">
        <v>90</v>
      </c>
      <c r="C141" s="26" t="s">
        <v>86</v>
      </c>
      <c r="D141">
        <v>21.72</v>
      </c>
      <c r="E141">
        <v>2</v>
      </c>
      <c r="F141" s="31">
        <f t="shared" si="30"/>
        <v>23.72</v>
      </c>
      <c r="G141" s="32">
        <f t="shared" si="29"/>
        <v>47.44</v>
      </c>
      <c r="H141" s="36">
        <v>20</v>
      </c>
    </row>
    <row r="142" spans="1:8">
      <c r="A142" s="19"/>
      <c r="B142" s="19"/>
      <c r="C142" s="19"/>
      <c r="D142" s="24" t="s">
        <v>113</v>
      </c>
      <c r="E142" s="24"/>
      <c r="F142" s="33"/>
      <c r="G142" s="24"/>
      <c r="H142" s="36"/>
    </row>
    <row r="143" spans="1:8">
      <c r="A143" s="4" t="s">
        <v>77</v>
      </c>
      <c r="B143" s="8"/>
      <c r="C143" s="8"/>
      <c r="D143" s="24" t="s">
        <v>129</v>
      </c>
      <c r="E143" s="24" t="s">
        <v>130</v>
      </c>
      <c r="F143" s="33" t="s">
        <v>131</v>
      </c>
      <c r="G143" s="41" t="s">
        <v>132</v>
      </c>
      <c r="H143" s="36" t="s">
        <v>125</v>
      </c>
    </row>
    <row r="144" spans="1:8">
      <c r="A144" s="20" t="s">
        <v>69</v>
      </c>
      <c r="B144" s="21" t="s">
        <v>81</v>
      </c>
      <c r="C144" s="5" t="s">
        <v>87</v>
      </c>
      <c r="D144">
        <v>14.81</v>
      </c>
      <c r="E144">
        <v>0</v>
      </c>
      <c r="F144" s="31">
        <f t="shared" ref="F144:F155" si="31">SUM(D144:E144)</f>
        <v>14.81</v>
      </c>
      <c r="G144" s="32">
        <f t="shared" ref="G144:G155" si="32">F144*2</f>
        <v>29.62</v>
      </c>
      <c r="H144" s="36">
        <v>1</v>
      </c>
    </row>
    <row r="145" spans="1:8">
      <c r="A145" s="17" t="s">
        <v>67</v>
      </c>
      <c r="B145" s="16" t="s">
        <v>80</v>
      </c>
      <c r="C145" s="5" t="s">
        <v>87</v>
      </c>
      <c r="D145">
        <v>16.03</v>
      </c>
      <c r="E145">
        <v>0</v>
      </c>
      <c r="F145" s="31">
        <f t="shared" si="31"/>
        <v>16.03</v>
      </c>
      <c r="G145" s="32">
        <f t="shared" si="32"/>
        <v>32.06</v>
      </c>
      <c r="H145" s="36">
        <v>2</v>
      </c>
    </row>
    <row r="146" spans="1:8">
      <c r="A146" s="11" t="s">
        <v>63</v>
      </c>
      <c r="B146" s="9" t="s">
        <v>79</v>
      </c>
      <c r="C146" s="5" t="s">
        <v>87</v>
      </c>
      <c r="D146">
        <v>16.34</v>
      </c>
      <c r="E146">
        <v>0</v>
      </c>
      <c r="F146" s="31">
        <f t="shared" si="31"/>
        <v>16.34</v>
      </c>
      <c r="G146" s="32">
        <f t="shared" si="32"/>
        <v>32.68</v>
      </c>
      <c r="H146" s="36">
        <v>3</v>
      </c>
    </row>
    <row r="147" spans="1:8">
      <c r="A147" s="10" t="s">
        <v>64</v>
      </c>
      <c r="B147" s="9" t="s">
        <v>79</v>
      </c>
      <c r="C147" s="5" t="s">
        <v>88</v>
      </c>
      <c r="D147">
        <v>14.62</v>
      </c>
      <c r="E147">
        <v>2</v>
      </c>
      <c r="F147" s="31">
        <f t="shared" si="31"/>
        <v>16.619999999999997</v>
      </c>
      <c r="G147" s="32">
        <f t="shared" si="32"/>
        <v>33.239999999999995</v>
      </c>
      <c r="H147" s="36">
        <v>4</v>
      </c>
    </row>
    <row r="148" spans="1:8">
      <c r="A148" s="10" t="s">
        <v>65</v>
      </c>
      <c r="B148" s="9" t="s">
        <v>79</v>
      </c>
      <c r="C148" s="5" t="s">
        <v>87</v>
      </c>
      <c r="D148">
        <v>15.62</v>
      </c>
      <c r="E148">
        <v>1</v>
      </c>
      <c r="F148" s="31">
        <f t="shared" si="31"/>
        <v>16.619999999999997</v>
      </c>
      <c r="G148" s="32">
        <f t="shared" si="32"/>
        <v>33.239999999999995</v>
      </c>
      <c r="H148" s="36">
        <v>5</v>
      </c>
    </row>
    <row r="149" spans="1:8">
      <c r="A149" s="10" t="s">
        <v>61</v>
      </c>
      <c r="B149" s="9" t="s">
        <v>79</v>
      </c>
      <c r="C149" s="5" t="s">
        <v>88</v>
      </c>
      <c r="D149">
        <v>15.97</v>
      </c>
      <c r="E149">
        <v>1</v>
      </c>
      <c r="F149" s="31">
        <f t="shared" si="31"/>
        <v>16.97</v>
      </c>
      <c r="G149" s="32">
        <f t="shared" si="32"/>
        <v>33.94</v>
      </c>
      <c r="H149" s="36">
        <v>6</v>
      </c>
    </row>
    <row r="150" spans="1:8">
      <c r="A150" s="29" t="s">
        <v>100</v>
      </c>
      <c r="B150" s="28" t="s">
        <v>97</v>
      </c>
      <c r="C150" s="19" t="s">
        <v>87</v>
      </c>
      <c r="D150">
        <v>15.47</v>
      </c>
      <c r="E150">
        <v>2</v>
      </c>
      <c r="F150" s="31">
        <f t="shared" si="31"/>
        <v>17.47</v>
      </c>
      <c r="G150" s="32">
        <f t="shared" si="32"/>
        <v>34.94</v>
      </c>
      <c r="H150" s="36">
        <v>7</v>
      </c>
    </row>
    <row r="151" spans="1:8">
      <c r="A151" s="17" t="s">
        <v>66</v>
      </c>
      <c r="B151" s="16" t="s">
        <v>80</v>
      </c>
      <c r="C151" s="5" t="s">
        <v>87</v>
      </c>
      <c r="D151">
        <v>15.82</v>
      </c>
      <c r="E151">
        <v>2</v>
      </c>
      <c r="F151" s="31">
        <f t="shared" si="31"/>
        <v>17.82</v>
      </c>
      <c r="G151" s="32">
        <f t="shared" si="32"/>
        <v>35.64</v>
      </c>
      <c r="H151" s="36">
        <v>8</v>
      </c>
    </row>
    <row r="152" spans="1:8">
      <c r="A152" s="27" t="s">
        <v>99</v>
      </c>
      <c r="B152" s="28" t="s">
        <v>97</v>
      </c>
      <c r="C152" s="19" t="s">
        <v>87</v>
      </c>
      <c r="D152">
        <v>18</v>
      </c>
      <c r="E152">
        <v>0</v>
      </c>
      <c r="F152" s="31">
        <f t="shared" si="31"/>
        <v>18</v>
      </c>
      <c r="G152" s="32">
        <f t="shared" si="32"/>
        <v>36</v>
      </c>
      <c r="H152" s="36">
        <v>9</v>
      </c>
    </row>
    <row r="153" spans="1:8">
      <c r="A153" s="49" t="s">
        <v>62</v>
      </c>
      <c r="B153" s="9" t="s">
        <v>79</v>
      </c>
      <c r="C153" s="5" t="s">
        <v>88</v>
      </c>
      <c r="D153">
        <v>17.899999999999999</v>
      </c>
      <c r="E153">
        <v>1</v>
      </c>
      <c r="F153" s="31">
        <f t="shared" si="31"/>
        <v>18.899999999999999</v>
      </c>
      <c r="G153" s="32">
        <f t="shared" si="32"/>
        <v>37.799999999999997</v>
      </c>
      <c r="H153" s="36">
        <v>10</v>
      </c>
    </row>
    <row r="154" spans="1:8">
      <c r="A154" s="27" t="s">
        <v>101</v>
      </c>
      <c r="B154" s="28" t="s">
        <v>97</v>
      </c>
      <c r="C154" s="19" t="s">
        <v>87</v>
      </c>
      <c r="D154">
        <v>18.75</v>
      </c>
      <c r="E154">
        <v>2</v>
      </c>
      <c r="F154" s="31">
        <f t="shared" si="31"/>
        <v>20.75</v>
      </c>
      <c r="G154" s="32">
        <f t="shared" si="32"/>
        <v>41.5</v>
      </c>
      <c r="H154" s="36">
        <v>11</v>
      </c>
    </row>
    <row r="155" spans="1:8">
      <c r="A155" s="16" t="s">
        <v>68</v>
      </c>
      <c r="B155" s="16" t="s">
        <v>80</v>
      </c>
      <c r="C155" s="5" t="s">
        <v>87</v>
      </c>
      <c r="D155">
        <v>18.440000000000001</v>
      </c>
      <c r="E155">
        <v>5</v>
      </c>
      <c r="F155" s="31">
        <f t="shared" si="31"/>
        <v>23.44</v>
      </c>
      <c r="G155" s="32">
        <f t="shared" si="32"/>
        <v>46.88</v>
      </c>
      <c r="H155" s="36">
        <v>12</v>
      </c>
    </row>
    <row r="156" spans="1:8">
      <c r="H156" s="36"/>
    </row>
    <row r="157" spans="1:8">
      <c r="A157" s="25" t="s">
        <v>111</v>
      </c>
      <c r="B157" s="26" t="s">
        <v>90</v>
      </c>
      <c r="C157" s="26" t="s">
        <v>87</v>
      </c>
      <c r="D157">
        <v>15.03</v>
      </c>
      <c r="E157">
        <v>0</v>
      </c>
      <c r="F157" s="31">
        <f>SUM(D157:E157)</f>
        <v>15.03</v>
      </c>
      <c r="G157" s="32">
        <f>F157*2</f>
        <v>30.06</v>
      </c>
      <c r="H157" s="36">
        <v>0</v>
      </c>
    </row>
    <row r="159" spans="1:8" s="37" customFormat="1">
      <c r="B159" s="38" t="s">
        <v>119</v>
      </c>
    </row>
    <row r="160" spans="1:8">
      <c r="D160" t="s">
        <v>126</v>
      </c>
      <c r="G160" s="32"/>
    </row>
    <row r="161" spans="1:8">
      <c r="A161" s="4" t="s">
        <v>75</v>
      </c>
      <c r="B161" s="8"/>
      <c r="C161" s="8"/>
      <c r="D161" s="24" t="s">
        <v>121</v>
      </c>
      <c r="E161" s="24" t="s">
        <v>122</v>
      </c>
      <c r="F161" s="24" t="s">
        <v>123</v>
      </c>
      <c r="G161" s="34" t="s">
        <v>124</v>
      </c>
      <c r="H161" s="36" t="s">
        <v>125</v>
      </c>
    </row>
    <row r="162" spans="1:8">
      <c r="A162" s="17" t="s">
        <v>47</v>
      </c>
      <c r="B162" s="16" t="s">
        <v>80</v>
      </c>
      <c r="C162" s="5" t="s">
        <v>83</v>
      </c>
      <c r="D162">
        <v>25</v>
      </c>
      <c r="E162">
        <v>25</v>
      </c>
      <c r="F162">
        <v>25</v>
      </c>
      <c r="G162" s="32">
        <f t="shared" ref="G162:G170" si="33">SUM(D162:F162)</f>
        <v>75</v>
      </c>
      <c r="H162" s="36">
        <v>1</v>
      </c>
    </row>
    <row r="163" spans="1:8">
      <c r="A163" s="22" t="s">
        <v>45</v>
      </c>
      <c r="B163" s="23" t="s">
        <v>82</v>
      </c>
      <c r="C163" s="5" t="s">
        <v>83</v>
      </c>
      <c r="D163">
        <v>25</v>
      </c>
      <c r="E163">
        <v>25</v>
      </c>
      <c r="F163">
        <v>25</v>
      </c>
      <c r="G163" s="32">
        <f t="shared" si="33"/>
        <v>75</v>
      </c>
      <c r="H163" s="36">
        <v>1</v>
      </c>
    </row>
    <row r="164" spans="1:8">
      <c r="A164" s="22" t="s">
        <v>44</v>
      </c>
      <c r="B164" s="23" t="s">
        <v>82</v>
      </c>
      <c r="C164" s="5" t="s">
        <v>83</v>
      </c>
      <c r="D164">
        <v>22</v>
      </c>
      <c r="E164">
        <v>23</v>
      </c>
      <c r="F164">
        <v>24</v>
      </c>
      <c r="G164" s="32">
        <f t="shared" si="33"/>
        <v>69</v>
      </c>
      <c r="H164" s="36">
        <v>3</v>
      </c>
    </row>
    <row r="165" spans="1:8">
      <c r="A165" s="20" t="s">
        <v>49</v>
      </c>
      <c r="B165" s="21" t="s">
        <v>81</v>
      </c>
      <c r="C165" s="5" t="s">
        <v>83</v>
      </c>
      <c r="D165">
        <v>23</v>
      </c>
      <c r="E165">
        <v>22</v>
      </c>
      <c r="F165">
        <v>24</v>
      </c>
      <c r="G165" s="32">
        <f t="shared" si="33"/>
        <v>69</v>
      </c>
      <c r="H165" s="36">
        <v>3</v>
      </c>
    </row>
    <row r="166" spans="1:8">
      <c r="A166" s="17" t="s">
        <v>48</v>
      </c>
      <c r="B166" s="16" t="s">
        <v>80</v>
      </c>
      <c r="C166" s="5" t="s">
        <v>85</v>
      </c>
      <c r="D166">
        <v>24</v>
      </c>
      <c r="E166">
        <v>22</v>
      </c>
      <c r="F166">
        <v>22</v>
      </c>
      <c r="G166" s="32">
        <f t="shared" si="33"/>
        <v>68</v>
      </c>
      <c r="H166" s="36">
        <v>5</v>
      </c>
    </row>
    <row r="167" spans="1:8">
      <c r="A167" s="22" t="s">
        <v>46</v>
      </c>
      <c r="B167" s="23" t="s">
        <v>82</v>
      </c>
      <c r="C167" s="5" t="s">
        <v>83</v>
      </c>
      <c r="D167">
        <v>22</v>
      </c>
      <c r="E167">
        <v>22</v>
      </c>
      <c r="F167">
        <v>23</v>
      </c>
      <c r="G167" s="32">
        <f t="shared" si="33"/>
        <v>67</v>
      </c>
      <c r="H167" s="36">
        <v>6</v>
      </c>
    </row>
    <row r="168" spans="1:8">
      <c r="A168" s="10" t="s">
        <v>43</v>
      </c>
      <c r="B168" s="9" t="s">
        <v>79</v>
      </c>
      <c r="C168" s="5" t="s">
        <v>83</v>
      </c>
      <c r="D168">
        <v>23</v>
      </c>
      <c r="E168">
        <v>21</v>
      </c>
      <c r="F168">
        <v>21</v>
      </c>
      <c r="G168" s="32">
        <f t="shared" si="33"/>
        <v>65</v>
      </c>
      <c r="H168" s="36">
        <v>7</v>
      </c>
    </row>
    <row r="169" spans="1:8">
      <c r="A169" s="12" t="s">
        <v>50</v>
      </c>
      <c r="B169" s="13" t="s">
        <v>78</v>
      </c>
      <c r="C169" s="5" t="s">
        <v>85</v>
      </c>
      <c r="D169">
        <v>21</v>
      </c>
      <c r="E169">
        <v>21</v>
      </c>
      <c r="F169">
        <v>21</v>
      </c>
      <c r="G169" s="32">
        <f t="shared" si="33"/>
        <v>63</v>
      </c>
      <c r="H169" s="36">
        <v>8</v>
      </c>
    </row>
    <row r="170" spans="1:8">
      <c r="A170" s="25" t="s">
        <v>92</v>
      </c>
      <c r="B170" s="26" t="s">
        <v>90</v>
      </c>
      <c r="C170" s="19" t="s">
        <v>83</v>
      </c>
      <c r="D170">
        <v>21</v>
      </c>
      <c r="E170">
        <v>21</v>
      </c>
      <c r="F170">
        <v>21</v>
      </c>
      <c r="G170" s="32">
        <f t="shared" si="33"/>
        <v>63</v>
      </c>
      <c r="H170" s="36">
        <v>8</v>
      </c>
    </row>
    <row r="171" spans="1:8">
      <c r="A171" s="18"/>
      <c r="B171" s="19"/>
      <c r="C171" s="19"/>
      <c r="D171" t="s">
        <v>126</v>
      </c>
      <c r="G171" s="32"/>
      <c r="H171" s="36"/>
    </row>
    <row r="172" spans="1:8">
      <c r="A172" s="14" t="s">
        <v>76</v>
      </c>
      <c r="B172" s="15"/>
      <c r="C172" s="8"/>
      <c r="D172" s="24" t="s">
        <v>121</v>
      </c>
      <c r="E172" s="24" t="s">
        <v>122</v>
      </c>
      <c r="F172" s="24" t="s">
        <v>123</v>
      </c>
      <c r="G172" s="34" t="s">
        <v>124</v>
      </c>
      <c r="H172" s="36" t="s">
        <v>125</v>
      </c>
    </row>
    <row r="173" spans="1:8">
      <c r="A173" s="10" t="s">
        <v>53</v>
      </c>
      <c r="B173" s="9" t="s">
        <v>79</v>
      </c>
      <c r="C173" s="5" t="s">
        <v>86</v>
      </c>
      <c r="D173">
        <v>26</v>
      </c>
      <c r="E173">
        <v>24</v>
      </c>
      <c r="F173">
        <v>25</v>
      </c>
      <c r="G173" s="32">
        <f t="shared" ref="G173:G193" si="34">SUM(D173:F173)</f>
        <v>75</v>
      </c>
      <c r="H173" s="36">
        <v>1</v>
      </c>
    </row>
    <row r="174" spans="1:8">
      <c r="A174" s="29" t="s">
        <v>96</v>
      </c>
      <c r="B174" s="28" t="s">
        <v>97</v>
      </c>
      <c r="C174" s="19" t="s">
        <v>86</v>
      </c>
      <c r="D174">
        <v>24</v>
      </c>
      <c r="E174">
        <v>26</v>
      </c>
      <c r="F174">
        <v>24</v>
      </c>
      <c r="G174" s="32">
        <f t="shared" si="34"/>
        <v>74</v>
      </c>
      <c r="H174" s="36">
        <v>2</v>
      </c>
    </row>
    <row r="175" spans="1:8">
      <c r="A175" s="22" t="s">
        <v>57</v>
      </c>
      <c r="B175" s="23" t="s">
        <v>82</v>
      </c>
      <c r="C175" s="5" t="s">
        <v>84</v>
      </c>
      <c r="D175">
        <v>23</v>
      </c>
      <c r="E175">
        <v>24</v>
      </c>
      <c r="F175">
        <v>25</v>
      </c>
      <c r="G175" s="32">
        <f t="shared" si="34"/>
        <v>72</v>
      </c>
      <c r="H175" s="36">
        <v>3</v>
      </c>
    </row>
    <row r="176" spans="1:8">
      <c r="A176" s="25" t="s">
        <v>109</v>
      </c>
      <c r="B176" s="26" t="s">
        <v>90</v>
      </c>
      <c r="C176" s="26" t="s">
        <v>84</v>
      </c>
      <c r="D176">
        <v>24</v>
      </c>
      <c r="E176">
        <v>24</v>
      </c>
      <c r="F176">
        <v>24</v>
      </c>
      <c r="G176" s="34">
        <f t="shared" si="34"/>
        <v>72</v>
      </c>
      <c r="H176" s="36">
        <v>3</v>
      </c>
    </row>
    <row r="177" spans="1:8">
      <c r="A177" s="10" t="s">
        <v>51</v>
      </c>
      <c r="B177" s="9" t="s">
        <v>79</v>
      </c>
      <c r="C177" s="5" t="s">
        <v>84</v>
      </c>
      <c r="D177">
        <v>24</v>
      </c>
      <c r="E177">
        <v>23</v>
      </c>
      <c r="F177">
        <v>25</v>
      </c>
      <c r="G177" s="32">
        <f t="shared" si="34"/>
        <v>72</v>
      </c>
      <c r="H177" s="36">
        <v>3</v>
      </c>
    </row>
    <row r="178" spans="1:8">
      <c r="A178" s="29" t="s">
        <v>98</v>
      </c>
      <c r="B178" s="28" t="s">
        <v>97</v>
      </c>
      <c r="C178" s="19" t="s">
        <v>86</v>
      </c>
      <c r="D178">
        <v>23</v>
      </c>
      <c r="E178">
        <v>24</v>
      </c>
      <c r="F178">
        <v>25</v>
      </c>
      <c r="G178" s="32">
        <f t="shared" si="34"/>
        <v>72</v>
      </c>
      <c r="H178" s="36">
        <v>3</v>
      </c>
    </row>
    <row r="179" spans="1:8">
      <c r="A179" s="10" t="s">
        <v>52</v>
      </c>
      <c r="B179" s="9" t="s">
        <v>79</v>
      </c>
      <c r="C179" s="5" t="s">
        <v>84</v>
      </c>
      <c r="D179">
        <v>24</v>
      </c>
      <c r="E179">
        <v>23</v>
      </c>
      <c r="F179">
        <v>24</v>
      </c>
      <c r="G179" s="32">
        <f t="shared" si="34"/>
        <v>71</v>
      </c>
      <c r="H179" s="36">
        <v>7</v>
      </c>
    </row>
    <row r="180" spans="1:8">
      <c r="A180" s="17" t="s">
        <v>58</v>
      </c>
      <c r="B180" s="16" t="s">
        <v>80</v>
      </c>
      <c r="C180" s="5" t="s">
        <v>84</v>
      </c>
      <c r="D180">
        <v>25</v>
      </c>
      <c r="E180">
        <v>22</v>
      </c>
      <c r="F180">
        <v>24</v>
      </c>
      <c r="G180" s="32">
        <f t="shared" si="34"/>
        <v>71</v>
      </c>
      <c r="H180" s="36">
        <v>7</v>
      </c>
    </row>
    <row r="181" spans="1:8">
      <c r="A181" s="22" t="s">
        <v>54</v>
      </c>
      <c r="B181" s="23" t="s">
        <v>82</v>
      </c>
      <c r="C181" s="5" t="s">
        <v>84</v>
      </c>
      <c r="D181">
        <v>25</v>
      </c>
      <c r="E181">
        <v>21</v>
      </c>
      <c r="F181">
        <v>24</v>
      </c>
      <c r="G181" s="32">
        <f t="shared" si="34"/>
        <v>70</v>
      </c>
      <c r="H181" s="36">
        <v>9</v>
      </c>
    </row>
    <row r="182" spans="1:8">
      <c r="A182" s="25" t="s">
        <v>106</v>
      </c>
      <c r="B182" s="26" t="s">
        <v>90</v>
      </c>
      <c r="C182" s="26" t="s">
        <v>86</v>
      </c>
      <c r="D182">
        <v>22</v>
      </c>
      <c r="E182">
        <v>24</v>
      </c>
      <c r="F182">
        <v>23</v>
      </c>
      <c r="G182" s="34">
        <f t="shared" si="34"/>
        <v>69</v>
      </c>
      <c r="H182" s="36">
        <v>10</v>
      </c>
    </row>
    <row r="183" spans="1:8">
      <c r="A183" s="22" t="s">
        <v>56</v>
      </c>
      <c r="B183" s="23" t="s">
        <v>82</v>
      </c>
      <c r="C183" s="5" t="s">
        <v>84</v>
      </c>
      <c r="D183">
        <v>21</v>
      </c>
      <c r="E183">
        <v>24</v>
      </c>
      <c r="F183">
        <v>23</v>
      </c>
      <c r="G183" s="32">
        <f t="shared" si="34"/>
        <v>68</v>
      </c>
      <c r="H183" s="36">
        <v>11</v>
      </c>
    </row>
    <row r="184" spans="1:8">
      <c r="A184" s="25" t="s">
        <v>110</v>
      </c>
      <c r="B184" s="26" t="s">
        <v>90</v>
      </c>
      <c r="C184" s="26" t="s">
        <v>84</v>
      </c>
      <c r="D184">
        <v>24</v>
      </c>
      <c r="E184">
        <v>24</v>
      </c>
      <c r="F184">
        <v>20</v>
      </c>
      <c r="G184" s="34">
        <f t="shared" si="34"/>
        <v>68</v>
      </c>
      <c r="H184" s="36">
        <v>11</v>
      </c>
    </row>
    <row r="185" spans="1:8">
      <c r="A185" s="26" t="s">
        <v>107</v>
      </c>
      <c r="B185" s="26" t="s">
        <v>90</v>
      </c>
      <c r="C185" s="26" t="s">
        <v>84</v>
      </c>
      <c r="D185">
        <v>23</v>
      </c>
      <c r="E185">
        <v>23</v>
      </c>
      <c r="F185">
        <v>21</v>
      </c>
      <c r="G185" s="34">
        <f t="shared" si="34"/>
        <v>67</v>
      </c>
      <c r="H185" s="36">
        <v>13</v>
      </c>
    </row>
    <row r="186" spans="1:8">
      <c r="A186" s="26" t="s">
        <v>104</v>
      </c>
      <c r="B186" s="26" t="s">
        <v>90</v>
      </c>
      <c r="C186" s="26" t="s">
        <v>86</v>
      </c>
      <c r="D186" s="24">
        <v>23</v>
      </c>
      <c r="E186" s="24">
        <v>23</v>
      </c>
      <c r="F186" s="24">
        <v>21</v>
      </c>
      <c r="G186" s="34">
        <f t="shared" si="34"/>
        <v>67</v>
      </c>
      <c r="H186" s="36">
        <v>13</v>
      </c>
    </row>
    <row r="187" spans="1:8">
      <c r="A187" s="26" t="s">
        <v>108</v>
      </c>
      <c r="B187" s="26" t="s">
        <v>90</v>
      </c>
      <c r="C187" s="26" t="s">
        <v>84</v>
      </c>
      <c r="D187">
        <v>22</v>
      </c>
      <c r="E187">
        <v>23</v>
      </c>
      <c r="F187">
        <v>22</v>
      </c>
      <c r="G187" s="34">
        <f t="shared" si="34"/>
        <v>67</v>
      </c>
      <c r="H187" s="36">
        <v>13</v>
      </c>
    </row>
    <row r="188" spans="1:8">
      <c r="A188" s="23" t="s">
        <v>55</v>
      </c>
      <c r="B188" s="23" t="s">
        <v>82</v>
      </c>
      <c r="C188" s="5" t="s">
        <v>84</v>
      </c>
      <c r="D188">
        <v>22</v>
      </c>
      <c r="E188">
        <v>23</v>
      </c>
      <c r="F188">
        <v>22</v>
      </c>
      <c r="G188" s="32">
        <f t="shared" si="34"/>
        <v>67</v>
      </c>
      <c r="H188" s="36">
        <v>13</v>
      </c>
    </row>
    <row r="189" spans="1:8">
      <c r="A189" s="13" t="s">
        <v>60</v>
      </c>
      <c r="B189" s="13" t="s">
        <v>78</v>
      </c>
      <c r="C189" s="5" t="s">
        <v>86</v>
      </c>
      <c r="D189">
        <v>22</v>
      </c>
      <c r="E189">
        <v>22</v>
      </c>
      <c r="F189">
        <v>22</v>
      </c>
      <c r="G189" s="32">
        <f t="shared" si="34"/>
        <v>66</v>
      </c>
      <c r="H189" s="36">
        <v>17</v>
      </c>
    </row>
    <row r="190" spans="1:8">
      <c r="A190" s="26" t="s">
        <v>102</v>
      </c>
      <c r="B190" s="26" t="s">
        <v>90</v>
      </c>
      <c r="C190" s="26" t="s">
        <v>86</v>
      </c>
      <c r="D190">
        <v>22</v>
      </c>
      <c r="E190">
        <v>22</v>
      </c>
      <c r="F190">
        <v>22</v>
      </c>
      <c r="G190" s="32">
        <f t="shared" si="34"/>
        <v>66</v>
      </c>
      <c r="H190" s="36">
        <v>17</v>
      </c>
    </row>
    <row r="191" spans="1:8">
      <c r="A191" s="30" t="s">
        <v>93</v>
      </c>
      <c r="B191" s="26" t="s">
        <v>90</v>
      </c>
      <c r="C191" s="26" t="s">
        <v>86</v>
      </c>
      <c r="D191">
        <v>22</v>
      </c>
      <c r="E191">
        <v>22</v>
      </c>
      <c r="F191">
        <v>21</v>
      </c>
      <c r="G191" s="32">
        <f t="shared" si="34"/>
        <v>65</v>
      </c>
      <c r="H191" s="36">
        <v>19</v>
      </c>
    </row>
    <row r="192" spans="1:8">
      <c r="A192" s="26" t="s">
        <v>103</v>
      </c>
      <c r="B192" s="26" t="s">
        <v>90</v>
      </c>
      <c r="C192" s="26" t="s">
        <v>86</v>
      </c>
      <c r="D192">
        <v>21</v>
      </c>
      <c r="E192">
        <v>21</v>
      </c>
      <c r="F192">
        <v>21</v>
      </c>
      <c r="G192" s="32">
        <f t="shared" si="34"/>
        <v>63</v>
      </c>
      <c r="H192" s="36">
        <v>20</v>
      </c>
    </row>
    <row r="193" spans="1:11">
      <c r="A193" s="26" t="s">
        <v>105</v>
      </c>
      <c r="B193" s="26" t="s">
        <v>90</v>
      </c>
      <c r="C193" s="26" t="s">
        <v>86</v>
      </c>
      <c r="D193">
        <v>20</v>
      </c>
      <c r="E193">
        <v>21</v>
      </c>
      <c r="F193">
        <v>20</v>
      </c>
      <c r="G193" s="34">
        <f t="shared" si="34"/>
        <v>61</v>
      </c>
      <c r="H193" s="36">
        <v>21</v>
      </c>
      <c r="I193" s="24"/>
      <c r="J193" s="24"/>
      <c r="K193" s="24"/>
    </row>
    <row r="194" spans="1:11">
      <c r="A194" s="16" t="s">
        <v>59</v>
      </c>
      <c r="B194" s="16" t="s">
        <v>80</v>
      </c>
      <c r="C194" s="5" t="s">
        <v>84</v>
      </c>
      <c r="G194" s="32"/>
      <c r="H194" s="36"/>
      <c r="I194" s="24"/>
      <c r="J194" s="24"/>
      <c r="K194" s="24"/>
    </row>
    <row r="195" spans="1:11">
      <c r="A195" s="19"/>
      <c r="B195" s="19"/>
      <c r="C195" s="19"/>
      <c r="D195" s="24" t="s">
        <v>126</v>
      </c>
      <c r="E195" s="24"/>
      <c r="F195" s="24"/>
      <c r="G195" s="34"/>
      <c r="H195" s="36"/>
    </row>
    <row r="196" spans="1:11">
      <c r="A196" s="4" t="s">
        <v>77</v>
      </c>
      <c r="B196" s="8"/>
      <c r="C196" s="8"/>
      <c r="D196" s="24" t="s">
        <v>121</v>
      </c>
      <c r="E196" s="24" t="s">
        <v>122</v>
      </c>
      <c r="F196" s="24" t="s">
        <v>123</v>
      </c>
      <c r="G196" s="34" t="s">
        <v>124</v>
      </c>
      <c r="H196" s="36" t="s">
        <v>125</v>
      </c>
    </row>
    <row r="197" spans="1:11">
      <c r="A197" s="10" t="s">
        <v>62</v>
      </c>
      <c r="B197" s="9" t="s">
        <v>79</v>
      </c>
      <c r="C197" s="5" t="s">
        <v>88</v>
      </c>
      <c r="D197">
        <v>26</v>
      </c>
      <c r="E197">
        <v>27</v>
      </c>
      <c r="F197">
        <v>26</v>
      </c>
      <c r="G197" s="32">
        <f t="shared" ref="G197:G208" si="35">SUM(D197:F197)</f>
        <v>79</v>
      </c>
      <c r="H197" s="36">
        <v>1</v>
      </c>
    </row>
    <row r="198" spans="1:11">
      <c r="A198" s="10" t="s">
        <v>61</v>
      </c>
      <c r="B198" s="9" t="s">
        <v>79</v>
      </c>
      <c r="C198" s="5" t="s">
        <v>88</v>
      </c>
      <c r="D198">
        <v>27</v>
      </c>
      <c r="E198">
        <v>25</v>
      </c>
      <c r="F198">
        <v>26</v>
      </c>
      <c r="G198" s="32">
        <f t="shared" si="35"/>
        <v>78</v>
      </c>
      <c r="H198" s="36">
        <v>2</v>
      </c>
    </row>
    <row r="199" spans="1:11">
      <c r="A199" s="20" t="s">
        <v>69</v>
      </c>
      <c r="B199" s="21" t="s">
        <v>81</v>
      </c>
      <c r="C199" s="5" t="s">
        <v>87</v>
      </c>
      <c r="D199">
        <v>26</v>
      </c>
      <c r="E199">
        <v>26</v>
      </c>
      <c r="F199">
        <v>25</v>
      </c>
      <c r="G199" s="32">
        <f t="shared" si="35"/>
        <v>77</v>
      </c>
      <c r="H199" s="36">
        <v>3</v>
      </c>
    </row>
    <row r="200" spans="1:11">
      <c r="A200" s="50" t="s">
        <v>66</v>
      </c>
      <c r="B200" s="16" t="s">
        <v>80</v>
      </c>
      <c r="C200" s="5" t="s">
        <v>87</v>
      </c>
      <c r="D200">
        <v>26</v>
      </c>
      <c r="E200">
        <v>25</v>
      </c>
      <c r="F200">
        <v>26</v>
      </c>
      <c r="G200" s="32">
        <f t="shared" si="35"/>
        <v>77</v>
      </c>
      <c r="H200" s="36">
        <v>3</v>
      </c>
    </row>
    <row r="201" spans="1:11">
      <c r="A201" s="10" t="s">
        <v>64</v>
      </c>
      <c r="B201" s="9" t="s">
        <v>79</v>
      </c>
      <c r="C201" s="5" t="s">
        <v>88</v>
      </c>
      <c r="D201">
        <v>26</v>
      </c>
      <c r="E201">
        <v>25</v>
      </c>
      <c r="F201">
        <v>25</v>
      </c>
      <c r="G201" s="32">
        <f t="shared" si="35"/>
        <v>76</v>
      </c>
      <c r="H201" s="36">
        <v>5</v>
      </c>
    </row>
    <row r="202" spans="1:11">
      <c r="A202" s="10" t="s">
        <v>63</v>
      </c>
      <c r="B202" s="9" t="s">
        <v>79</v>
      </c>
      <c r="C202" s="5" t="s">
        <v>87</v>
      </c>
      <c r="D202">
        <v>24</v>
      </c>
      <c r="E202">
        <v>23</v>
      </c>
      <c r="F202">
        <v>24</v>
      </c>
      <c r="G202" s="32">
        <f t="shared" si="35"/>
        <v>71</v>
      </c>
      <c r="H202" s="36">
        <v>6</v>
      </c>
    </row>
    <row r="203" spans="1:11">
      <c r="A203" s="17" t="s">
        <v>68</v>
      </c>
      <c r="B203" s="16" t="s">
        <v>80</v>
      </c>
      <c r="C203" s="5" t="s">
        <v>87</v>
      </c>
      <c r="D203">
        <v>23</v>
      </c>
      <c r="E203">
        <v>24</v>
      </c>
      <c r="F203">
        <v>24</v>
      </c>
      <c r="G203" s="32">
        <f t="shared" si="35"/>
        <v>71</v>
      </c>
      <c r="H203" s="36">
        <v>6</v>
      </c>
    </row>
    <row r="204" spans="1:11">
      <c r="A204" s="29" t="s">
        <v>99</v>
      </c>
      <c r="B204" s="28" t="s">
        <v>97</v>
      </c>
      <c r="C204" s="19" t="s">
        <v>87</v>
      </c>
      <c r="D204">
        <v>23</v>
      </c>
      <c r="E204">
        <v>22</v>
      </c>
      <c r="F204">
        <v>24</v>
      </c>
      <c r="G204" s="32">
        <f t="shared" si="35"/>
        <v>69</v>
      </c>
      <c r="H204" s="36">
        <v>8</v>
      </c>
    </row>
    <row r="205" spans="1:11">
      <c r="A205" s="27" t="s">
        <v>101</v>
      </c>
      <c r="B205" s="28" t="s">
        <v>97</v>
      </c>
      <c r="C205" s="19" t="s">
        <v>87</v>
      </c>
      <c r="D205">
        <v>22</v>
      </c>
      <c r="E205">
        <v>23</v>
      </c>
      <c r="F205">
        <v>23</v>
      </c>
      <c r="G205" s="32">
        <f t="shared" si="35"/>
        <v>68</v>
      </c>
      <c r="H205" s="36">
        <v>9</v>
      </c>
    </row>
    <row r="206" spans="1:11">
      <c r="A206" s="43" t="s">
        <v>67</v>
      </c>
      <c r="B206" s="16" t="s">
        <v>80</v>
      </c>
      <c r="C206" s="5" t="s">
        <v>87</v>
      </c>
      <c r="D206">
        <v>22</v>
      </c>
      <c r="E206">
        <v>23</v>
      </c>
      <c r="F206">
        <v>22</v>
      </c>
      <c r="G206" s="32">
        <f t="shared" si="35"/>
        <v>67</v>
      </c>
      <c r="H206" s="36">
        <v>10</v>
      </c>
    </row>
    <row r="207" spans="1:11">
      <c r="A207" s="27" t="s">
        <v>100</v>
      </c>
      <c r="B207" s="28" t="s">
        <v>97</v>
      </c>
      <c r="C207" s="19" t="s">
        <v>87</v>
      </c>
      <c r="D207">
        <v>21</v>
      </c>
      <c r="E207">
        <v>23</v>
      </c>
      <c r="F207">
        <v>23</v>
      </c>
      <c r="G207" s="32">
        <f t="shared" si="35"/>
        <v>67</v>
      </c>
      <c r="H207" s="36">
        <v>10</v>
      </c>
    </row>
    <row r="208" spans="1:11">
      <c r="A208" s="9" t="s">
        <v>65</v>
      </c>
      <c r="B208" s="9" t="s">
        <v>79</v>
      </c>
      <c r="C208" s="5" t="s">
        <v>87</v>
      </c>
      <c r="D208">
        <v>23</v>
      </c>
      <c r="E208">
        <v>22</v>
      </c>
      <c r="F208">
        <v>20</v>
      </c>
      <c r="G208" s="32">
        <f t="shared" si="35"/>
        <v>65</v>
      </c>
      <c r="H208" s="36">
        <v>12</v>
      </c>
    </row>
    <row r="209" spans="1:8">
      <c r="H209" s="36"/>
    </row>
    <row r="210" spans="1:8">
      <c r="A210" s="25" t="s">
        <v>111</v>
      </c>
      <c r="B210" s="26" t="s">
        <v>90</v>
      </c>
      <c r="C210" s="26" t="s">
        <v>87</v>
      </c>
      <c r="D210">
        <v>25</v>
      </c>
      <c r="E210">
        <v>26</v>
      </c>
      <c r="F210">
        <v>24</v>
      </c>
      <c r="G210" s="32">
        <f>SUM(D210:F210)</f>
        <v>75</v>
      </c>
      <c r="H210" s="36"/>
    </row>
    <row r="211" spans="1:8" s="37" customFormat="1">
      <c r="B211" s="38" t="s">
        <v>120</v>
      </c>
    </row>
    <row r="212" spans="1:8">
      <c r="D212" t="s">
        <v>127</v>
      </c>
      <c r="G212" s="32"/>
    </row>
    <row r="213" spans="1:8">
      <c r="A213" s="4" t="s">
        <v>75</v>
      </c>
      <c r="B213" s="8"/>
      <c r="C213" s="8"/>
      <c r="D213" s="24" t="s">
        <v>121</v>
      </c>
      <c r="E213" s="24" t="s">
        <v>122</v>
      </c>
      <c r="F213" s="24" t="s">
        <v>123</v>
      </c>
      <c r="G213" s="34" t="s">
        <v>124</v>
      </c>
      <c r="H213" s="36" t="s">
        <v>125</v>
      </c>
    </row>
    <row r="214" spans="1:8">
      <c r="A214" s="22" t="s">
        <v>45</v>
      </c>
      <c r="B214" s="23" t="s">
        <v>82</v>
      </c>
      <c r="C214" s="5" t="s">
        <v>83</v>
      </c>
      <c r="D214">
        <v>21</v>
      </c>
      <c r="E214">
        <v>19</v>
      </c>
      <c r="F214">
        <v>21</v>
      </c>
      <c r="G214" s="32">
        <f t="shared" ref="G214:G222" si="36">SUM(D214:F214)</f>
        <v>61</v>
      </c>
      <c r="H214" s="36">
        <v>1</v>
      </c>
    </row>
    <row r="215" spans="1:8">
      <c r="A215" s="12" t="s">
        <v>50</v>
      </c>
      <c r="B215" s="13" t="s">
        <v>78</v>
      </c>
      <c r="C215" s="5" t="s">
        <v>85</v>
      </c>
      <c r="D215">
        <v>20</v>
      </c>
      <c r="E215">
        <v>21</v>
      </c>
      <c r="F215">
        <v>20</v>
      </c>
      <c r="G215" s="32">
        <f t="shared" si="36"/>
        <v>61</v>
      </c>
      <c r="H215" s="36">
        <v>1</v>
      </c>
    </row>
    <row r="216" spans="1:8">
      <c r="A216" s="25" t="s">
        <v>92</v>
      </c>
      <c r="B216" s="26" t="s">
        <v>90</v>
      </c>
      <c r="C216" s="19" t="s">
        <v>83</v>
      </c>
      <c r="D216">
        <v>20</v>
      </c>
      <c r="E216">
        <v>20</v>
      </c>
      <c r="F216">
        <v>19</v>
      </c>
      <c r="G216" s="32">
        <f t="shared" si="36"/>
        <v>59</v>
      </c>
      <c r="H216" s="36">
        <v>3</v>
      </c>
    </row>
    <row r="217" spans="1:8">
      <c r="A217" s="17" t="s">
        <v>47</v>
      </c>
      <c r="B217" s="16" t="s">
        <v>80</v>
      </c>
      <c r="C217" s="5" t="s">
        <v>83</v>
      </c>
      <c r="D217">
        <v>20</v>
      </c>
      <c r="E217">
        <v>18</v>
      </c>
      <c r="F217">
        <v>19</v>
      </c>
      <c r="G217" s="32">
        <f t="shared" si="36"/>
        <v>57</v>
      </c>
      <c r="H217" s="36">
        <v>4</v>
      </c>
    </row>
    <row r="218" spans="1:8">
      <c r="A218" s="17" t="s">
        <v>48</v>
      </c>
      <c r="B218" s="16" t="s">
        <v>80</v>
      </c>
      <c r="C218" s="5" t="s">
        <v>85</v>
      </c>
      <c r="D218">
        <v>18</v>
      </c>
      <c r="E218">
        <v>19</v>
      </c>
      <c r="F218">
        <v>19</v>
      </c>
      <c r="G218" s="32">
        <f t="shared" si="36"/>
        <v>56</v>
      </c>
      <c r="H218" s="36">
        <v>5</v>
      </c>
    </row>
    <row r="219" spans="1:8">
      <c r="A219" s="20" t="s">
        <v>49</v>
      </c>
      <c r="B219" s="21" t="s">
        <v>81</v>
      </c>
      <c r="C219" s="5" t="s">
        <v>83</v>
      </c>
      <c r="D219">
        <v>19</v>
      </c>
      <c r="E219">
        <v>19</v>
      </c>
      <c r="F219">
        <v>18</v>
      </c>
      <c r="G219" s="32">
        <f t="shared" si="36"/>
        <v>56</v>
      </c>
      <c r="H219" s="36">
        <v>5</v>
      </c>
    </row>
    <row r="220" spans="1:8">
      <c r="A220" s="22" t="s">
        <v>46</v>
      </c>
      <c r="B220" s="23" t="s">
        <v>82</v>
      </c>
      <c r="C220" s="5" t="s">
        <v>83</v>
      </c>
      <c r="D220">
        <v>19</v>
      </c>
      <c r="E220">
        <v>18</v>
      </c>
      <c r="F220">
        <v>18</v>
      </c>
      <c r="G220" s="32">
        <f t="shared" si="36"/>
        <v>55</v>
      </c>
      <c r="H220" s="36">
        <v>7</v>
      </c>
    </row>
    <row r="221" spans="1:8">
      <c r="A221" s="22" t="s">
        <v>44</v>
      </c>
      <c r="B221" s="23" t="s">
        <v>82</v>
      </c>
      <c r="C221" s="5" t="s">
        <v>83</v>
      </c>
      <c r="D221">
        <v>18</v>
      </c>
      <c r="E221">
        <v>18</v>
      </c>
      <c r="F221">
        <v>18</v>
      </c>
      <c r="G221" s="32">
        <f t="shared" si="36"/>
        <v>54</v>
      </c>
      <c r="H221" s="36">
        <v>8</v>
      </c>
    </row>
    <row r="222" spans="1:8">
      <c r="A222" s="10" t="s">
        <v>43</v>
      </c>
      <c r="B222" s="9" t="s">
        <v>79</v>
      </c>
      <c r="C222" s="5" t="s">
        <v>83</v>
      </c>
      <c r="D222">
        <v>19</v>
      </c>
      <c r="E222">
        <v>16</v>
      </c>
      <c r="F222">
        <v>18</v>
      </c>
      <c r="G222" s="32">
        <f t="shared" si="36"/>
        <v>53</v>
      </c>
      <c r="H222" s="36">
        <v>9</v>
      </c>
    </row>
    <row r="223" spans="1:8">
      <c r="A223" s="18"/>
      <c r="B223" s="19"/>
      <c r="C223" s="19"/>
      <c r="D223" t="s">
        <v>127</v>
      </c>
      <c r="G223" s="32"/>
      <c r="H223" s="36"/>
    </row>
    <row r="224" spans="1:8">
      <c r="A224" s="14" t="s">
        <v>76</v>
      </c>
      <c r="B224" s="15"/>
      <c r="C224" s="8"/>
      <c r="D224" s="24" t="s">
        <v>121</v>
      </c>
      <c r="E224" s="24" t="s">
        <v>122</v>
      </c>
      <c r="F224" s="24" t="s">
        <v>123</v>
      </c>
      <c r="G224" s="34" t="s">
        <v>124</v>
      </c>
      <c r="H224" s="36" t="s">
        <v>125</v>
      </c>
    </row>
    <row r="225" spans="1:8">
      <c r="A225" s="25" t="s">
        <v>106</v>
      </c>
      <c r="B225" s="26" t="s">
        <v>90</v>
      </c>
      <c r="C225" s="26" t="s">
        <v>86</v>
      </c>
      <c r="D225">
        <v>21</v>
      </c>
      <c r="E225">
        <v>22</v>
      </c>
      <c r="F225">
        <v>21</v>
      </c>
      <c r="G225" s="34">
        <f t="shared" ref="G225:G245" si="37">SUM(D225:F225)</f>
        <v>64</v>
      </c>
      <c r="H225" s="36">
        <v>1</v>
      </c>
    </row>
    <row r="226" spans="1:8">
      <c r="A226" s="25" t="s">
        <v>102</v>
      </c>
      <c r="B226" s="26" t="s">
        <v>90</v>
      </c>
      <c r="C226" s="26" t="s">
        <v>86</v>
      </c>
      <c r="D226">
        <v>21</v>
      </c>
      <c r="E226">
        <v>21</v>
      </c>
      <c r="F226">
        <v>21</v>
      </c>
      <c r="G226" s="32">
        <f t="shared" si="37"/>
        <v>63</v>
      </c>
      <c r="H226" s="36">
        <v>2</v>
      </c>
    </row>
    <row r="227" spans="1:8">
      <c r="A227" s="22" t="s">
        <v>54</v>
      </c>
      <c r="B227" s="23" t="s">
        <v>82</v>
      </c>
      <c r="C227" s="5" t="s">
        <v>84</v>
      </c>
      <c r="D227">
        <v>21</v>
      </c>
      <c r="E227">
        <v>19</v>
      </c>
      <c r="F227">
        <v>20</v>
      </c>
      <c r="G227" s="32">
        <f t="shared" si="37"/>
        <v>60</v>
      </c>
      <c r="H227" s="36">
        <v>3</v>
      </c>
    </row>
    <row r="228" spans="1:8">
      <c r="A228" s="10" t="s">
        <v>52</v>
      </c>
      <c r="B228" s="9" t="s">
        <v>79</v>
      </c>
      <c r="C228" s="5" t="s">
        <v>84</v>
      </c>
      <c r="D228">
        <v>20</v>
      </c>
      <c r="E228">
        <v>19</v>
      </c>
      <c r="F228">
        <v>21</v>
      </c>
      <c r="G228" s="32">
        <f t="shared" si="37"/>
        <v>60</v>
      </c>
      <c r="H228" s="36">
        <v>3</v>
      </c>
    </row>
    <row r="229" spans="1:8">
      <c r="A229" s="17" t="s">
        <v>58</v>
      </c>
      <c r="B229" s="16" t="s">
        <v>80</v>
      </c>
      <c r="C229" s="5" t="s">
        <v>84</v>
      </c>
      <c r="D229">
        <v>21</v>
      </c>
      <c r="E229">
        <v>20</v>
      </c>
      <c r="F229">
        <v>19</v>
      </c>
      <c r="G229" s="32">
        <f t="shared" si="37"/>
        <v>60</v>
      </c>
      <c r="H229" s="36">
        <v>3</v>
      </c>
    </row>
    <row r="230" spans="1:8">
      <c r="A230" s="22" t="s">
        <v>57</v>
      </c>
      <c r="B230" s="23" t="s">
        <v>82</v>
      </c>
      <c r="C230" s="5" t="s">
        <v>84</v>
      </c>
      <c r="D230">
        <v>20</v>
      </c>
      <c r="E230">
        <v>20</v>
      </c>
      <c r="F230">
        <v>19</v>
      </c>
      <c r="G230" s="32">
        <f t="shared" si="37"/>
        <v>59</v>
      </c>
      <c r="H230" s="36">
        <v>6</v>
      </c>
    </row>
    <row r="231" spans="1:8">
      <c r="A231" s="10" t="s">
        <v>51</v>
      </c>
      <c r="B231" s="9" t="s">
        <v>79</v>
      </c>
      <c r="C231" s="5" t="s">
        <v>84</v>
      </c>
      <c r="D231">
        <v>19</v>
      </c>
      <c r="E231">
        <v>20</v>
      </c>
      <c r="F231">
        <v>20</v>
      </c>
      <c r="G231" s="32">
        <f t="shared" si="37"/>
        <v>59</v>
      </c>
      <c r="H231" s="36">
        <v>6</v>
      </c>
    </row>
    <row r="232" spans="1:8">
      <c r="A232" s="22" t="s">
        <v>56</v>
      </c>
      <c r="B232" s="23" t="s">
        <v>82</v>
      </c>
      <c r="C232" s="5" t="s">
        <v>84</v>
      </c>
      <c r="D232">
        <v>20</v>
      </c>
      <c r="E232">
        <v>20</v>
      </c>
      <c r="F232">
        <v>19</v>
      </c>
      <c r="G232" s="32">
        <f t="shared" si="37"/>
        <v>59</v>
      </c>
      <c r="H232" s="36">
        <v>6</v>
      </c>
    </row>
    <row r="233" spans="1:8">
      <c r="A233" s="25" t="s">
        <v>104</v>
      </c>
      <c r="B233" s="26" t="s">
        <v>90</v>
      </c>
      <c r="C233" s="26" t="s">
        <v>86</v>
      </c>
      <c r="D233" s="24">
        <v>19</v>
      </c>
      <c r="E233" s="24">
        <v>20</v>
      </c>
      <c r="F233" s="24">
        <v>20</v>
      </c>
      <c r="G233" s="34">
        <f t="shared" si="37"/>
        <v>59</v>
      </c>
      <c r="H233" s="36">
        <v>6</v>
      </c>
    </row>
    <row r="234" spans="1:8">
      <c r="A234" s="29" t="s">
        <v>96</v>
      </c>
      <c r="B234" s="28" t="s">
        <v>97</v>
      </c>
      <c r="C234" s="19" t="s">
        <v>86</v>
      </c>
      <c r="D234">
        <v>20</v>
      </c>
      <c r="E234">
        <v>18</v>
      </c>
      <c r="F234">
        <v>20</v>
      </c>
      <c r="G234" s="32">
        <f t="shared" si="37"/>
        <v>58</v>
      </c>
      <c r="H234" s="36">
        <v>10</v>
      </c>
    </row>
    <row r="235" spans="1:8">
      <c r="A235" s="25" t="s">
        <v>103</v>
      </c>
      <c r="B235" s="26" t="s">
        <v>90</v>
      </c>
      <c r="C235" s="26" t="s">
        <v>86</v>
      </c>
      <c r="D235">
        <v>20</v>
      </c>
      <c r="E235">
        <v>19</v>
      </c>
      <c r="F235">
        <v>19</v>
      </c>
      <c r="G235" s="32">
        <f t="shared" si="37"/>
        <v>58</v>
      </c>
      <c r="H235" s="36">
        <v>10</v>
      </c>
    </row>
    <row r="236" spans="1:8">
      <c r="A236" s="51" t="s">
        <v>93</v>
      </c>
      <c r="B236" s="26" t="s">
        <v>90</v>
      </c>
      <c r="C236" s="26" t="s">
        <v>86</v>
      </c>
      <c r="D236">
        <v>19</v>
      </c>
      <c r="E236">
        <v>20</v>
      </c>
      <c r="F236">
        <v>19</v>
      </c>
      <c r="G236" s="32">
        <f t="shared" si="37"/>
        <v>58</v>
      </c>
      <c r="H236" s="36">
        <v>10</v>
      </c>
    </row>
    <row r="237" spans="1:8">
      <c r="A237" s="9" t="s">
        <v>53</v>
      </c>
      <c r="B237" s="9" t="s">
        <v>79</v>
      </c>
      <c r="C237" s="5" t="s">
        <v>86</v>
      </c>
      <c r="D237">
        <v>19</v>
      </c>
      <c r="E237">
        <v>20</v>
      </c>
      <c r="F237">
        <v>18</v>
      </c>
      <c r="G237" s="32">
        <f t="shared" si="37"/>
        <v>57</v>
      </c>
      <c r="H237" s="36">
        <v>13</v>
      </c>
    </row>
    <row r="238" spans="1:8">
      <c r="A238" s="26" t="s">
        <v>109</v>
      </c>
      <c r="B238" s="26" t="s">
        <v>90</v>
      </c>
      <c r="C238" s="26" t="s">
        <v>84</v>
      </c>
      <c r="D238">
        <v>18</v>
      </c>
      <c r="E238">
        <v>20</v>
      </c>
      <c r="F238">
        <v>19</v>
      </c>
      <c r="G238" s="34">
        <f t="shared" si="37"/>
        <v>57</v>
      </c>
      <c r="H238" s="36">
        <v>13</v>
      </c>
    </row>
    <row r="239" spans="1:8">
      <c r="A239" s="26" t="s">
        <v>110</v>
      </c>
      <c r="B239" s="26" t="s">
        <v>90</v>
      </c>
      <c r="C239" s="26" t="s">
        <v>84</v>
      </c>
      <c r="D239">
        <v>18</v>
      </c>
      <c r="E239">
        <v>19</v>
      </c>
      <c r="F239">
        <v>20</v>
      </c>
      <c r="G239" s="34">
        <f t="shared" si="37"/>
        <v>57</v>
      </c>
      <c r="H239" s="36">
        <v>13</v>
      </c>
    </row>
    <row r="240" spans="1:8">
      <c r="A240" s="13" t="s">
        <v>60</v>
      </c>
      <c r="B240" s="13" t="s">
        <v>78</v>
      </c>
      <c r="C240" s="5" t="s">
        <v>86</v>
      </c>
      <c r="D240">
        <v>19</v>
      </c>
      <c r="E240">
        <v>19</v>
      </c>
      <c r="F240">
        <v>18</v>
      </c>
      <c r="G240" s="32">
        <f t="shared" si="37"/>
        <v>56</v>
      </c>
      <c r="H240" s="36">
        <v>16</v>
      </c>
    </row>
    <row r="241" spans="1:8">
      <c r="A241" s="26" t="s">
        <v>107</v>
      </c>
      <c r="B241" s="26" t="s">
        <v>90</v>
      </c>
      <c r="C241" s="26" t="s">
        <v>84</v>
      </c>
      <c r="D241">
        <v>18</v>
      </c>
      <c r="E241">
        <v>19</v>
      </c>
      <c r="F241">
        <v>18</v>
      </c>
      <c r="G241" s="34">
        <f t="shared" si="37"/>
        <v>55</v>
      </c>
      <c r="H241" s="36">
        <v>17</v>
      </c>
    </row>
    <row r="242" spans="1:8">
      <c r="A242" s="26" t="s">
        <v>108</v>
      </c>
      <c r="B242" s="26" t="s">
        <v>90</v>
      </c>
      <c r="C242" s="26" t="s">
        <v>84</v>
      </c>
      <c r="D242">
        <v>17</v>
      </c>
      <c r="E242">
        <v>19</v>
      </c>
      <c r="F242">
        <v>18</v>
      </c>
      <c r="G242" s="34">
        <f t="shared" si="37"/>
        <v>54</v>
      </c>
      <c r="H242" s="36">
        <v>18</v>
      </c>
    </row>
    <row r="243" spans="1:8">
      <c r="A243" s="26" t="s">
        <v>105</v>
      </c>
      <c r="B243" s="26" t="s">
        <v>90</v>
      </c>
      <c r="C243" s="26" t="s">
        <v>86</v>
      </c>
      <c r="D243">
        <v>18</v>
      </c>
      <c r="E243">
        <v>18</v>
      </c>
      <c r="F243">
        <v>17</v>
      </c>
      <c r="G243" s="34">
        <f t="shared" si="37"/>
        <v>53</v>
      </c>
      <c r="H243" s="36">
        <v>19</v>
      </c>
    </row>
    <row r="244" spans="1:8">
      <c r="A244" s="23" t="s">
        <v>55</v>
      </c>
      <c r="B244" s="23" t="s">
        <v>82</v>
      </c>
      <c r="C244" s="5" t="s">
        <v>84</v>
      </c>
      <c r="D244">
        <v>18</v>
      </c>
      <c r="E244">
        <v>18</v>
      </c>
      <c r="F244">
        <v>17</v>
      </c>
      <c r="G244" s="32">
        <f t="shared" si="37"/>
        <v>53</v>
      </c>
      <c r="H244" s="36">
        <v>19</v>
      </c>
    </row>
    <row r="245" spans="1:8">
      <c r="A245" s="28" t="s">
        <v>98</v>
      </c>
      <c r="B245" s="28" t="s">
        <v>97</v>
      </c>
      <c r="C245" s="19" t="s">
        <v>86</v>
      </c>
      <c r="D245">
        <v>16</v>
      </c>
      <c r="E245">
        <v>16</v>
      </c>
      <c r="F245">
        <v>16</v>
      </c>
      <c r="G245" s="32">
        <f t="shared" si="37"/>
        <v>48</v>
      </c>
      <c r="H245" s="36">
        <v>21</v>
      </c>
    </row>
    <row r="246" spans="1:8">
      <c r="A246" s="16" t="s">
        <v>59</v>
      </c>
      <c r="B246" s="16" t="s">
        <v>80</v>
      </c>
      <c r="C246" s="5" t="s">
        <v>84</v>
      </c>
      <c r="G246" s="32"/>
      <c r="H246" s="36"/>
    </row>
    <row r="247" spans="1:8">
      <c r="A247" s="19"/>
      <c r="B247" s="19"/>
      <c r="C247" s="19"/>
      <c r="D247" s="24" t="s">
        <v>127</v>
      </c>
      <c r="E247" s="24"/>
      <c r="F247" s="24"/>
      <c r="G247" s="34"/>
      <c r="H247" s="36"/>
    </row>
    <row r="248" spans="1:8">
      <c r="A248" s="4" t="s">
        <v>77</v>
      </c>
      <c r="B248" s="8"/>
      <c r="C248" s="8"/>
      <c r="D248" s="24" t="s">
        <v>121</v>
      </c>
      <c r="E248" s="24" t="s">
        <v>122</v>
      </c>
      <c r="F248" s="24" t="s">
        <v>123</v>
      </c>
      <c r="G248" s="34" t="s">
        <v>124</v>
      </c>
      <c r="H248" s="36" t="s">
        <v>125</v>
      </c>
    </row>
    <row r="249" spans="1:8">
      <c r="A249" s="20" t="s">
        <v>69</v>
      </c>
      <c r="B249" s="21" t="s">
        <v>81</v>
      </c>
      <c r="C249" s="5" t="s">
        <v>87</v>
      </c>
      <c r="D249">
        <v>22</v>
      </c>
      <c r="E249">
        <v>25</v>
      </c>
      <c r="F249">
        <v>23</v>
      </c>
      <c r="G249" s="32">
        <f t="shared" ref="G249:G260" si="38">SUM(D249:F249)</f>
        <v>70</v>
      </c>
      <c r="H249" s="36">
        <v>1</v>
      </c>
    </row>
    <row r="250" spans="1:8">
      <c r="A250" s="17" t="s">
        <v>66</v>
      </c>
      <c r="B250" s="16" t="s">
        <v>80</v>
      </c>
      <c r="C250" s="5" t="s">
        <v>87</v>
      </c>
      <c r="D250">
        <v>22</v>
      </c>
      <c r="E250">
        <v>23</v>
      </c>
      <c r="F250">
        <v>22</v>
      </c>
      <c r="G250" s="32">
        <f t="shared" si="38"/>
        <v>67</v>
      </c>
      <c r="H250" s="36">
        <v>2</v>
      </c>
    </row>
    <row r="251" spans="1:8">
      <c r="A251" s="10" t="s">
        <v>61</v>
      </c>
      <c r="B251" s="9" t="s">
        <v>79</v>
      </c>
      <c r="C251" s="5" t="s">
        <v>88</v>
      </c>
      <c r="D251">
        <v>21</v>
      </c>
      <c r="E251">
        <v>21</v>
      </c>
      <c r="F251">
        <v>21</v>
      </c>
      <c r="G251" s="32">
        <f t="shared" si="38"/>
        <v>63</v>
      </c>
      <c r="H251" s="36">
        <v>3</v>
      </c>
    </row>
    <row r="252" spans="1:8">
      <c r="A252" s="11" t="s">
        <v>64</v>
      </c>
      <c r="B252" s="9" t="s">
        <v>79</v>
      </c>
      <c r="C252" s="5" t="s">
        <v>88</v>
      </c>
      <c r="D252">
        <v>22</v>
      </c>
      <c r="E252">
        <v>22</v>
      </c>
      <c r="F252">
        <v>19</v>
      </c>
      <c r="G252" s="32">
        <f t="shared" si="38"/>
        <v>63</v>
      </c>
      <c r="H252" s="36">
        <v>3</v>
      </c>
    </row>
    <row r="253" spans="1:8">
      <c r="A253" s="10" t="s">
        <v>62</v>
      </c>
      <c r="B253" s="9" t="s">
        <v>79</v>
      </c>
      <c r="C253" s="5" t="s">
        <v>88</v>
      </c>
      <c r="D253">
        <v>20</v>
      </c>
      <c r="E253">
        <v>21</v>
      </c>
      <c r="F253">
        <v>20</v>
      </c>
      <c r="G253" s="32">
        <f t="shared" si="38"/>
        <v>61</v>
      </c>
      <c r="H253" s="36">
        <v>5</v>
      </c>
    </row>
    <row r="254" spans="1:8">
      <c r="A254" s="10" t="s">
        <v>63</v>
      </c>
      <c r="B254" s="9" t="s">
        <v>79</v>
      </c>
      <c r="C254" s="5" t="s">
        <v>87</v>
      </c>
      <c r="D254">
        <v>18</v>
      </c>
      <c r="E254">
        <v>19</v>
      </c>
      <c r="F254">
        <v>21</v>
      </c>
      <c r="G254" s="32">
        <f t="shared" si="38"/>
        <v>58</v>
      </c>
      <c r="H254" s="36">
        <v>6</v>
      </c>
    </row>
    <row r="255" spans="1:8">
      <c r="A255" s="10" t="s">
        <v>65</v>
      </c>
      <c r="B255" s="9" t="s">
        <v>79</v>
      </c>
      <c r="C255" s="5" t="s">
        <v>87</v>
      </c>
      <c r="D255">
        <v>19</v>
      </c>
      <c r="E255">
        <v>18</v>
      </c>
      <c r="F255">
        <v>20</v>
      </c>
      <c r="G255" s="32">
        <f t="shared" si="38"/>
        <v>57</v>
      </c>
      <c r="H255" s="36">
        <v>7</v>
      </c>
    </row>
    <row r="256" spans="1:8">
      <c r="A256" s="17" t="s">
        <v>67</v>
      </c>
      <c r="B256" s="16" t="s">
        <v>80</v>
      </c>
      <c r="C256" s="5" t="s">
        <v>87</v>
      </c>
      <c r="D256">
        <v>20</v>
      </c>
      <c r="E256">
        <v>19</v>
      </c>
      <c r="F256">
        <v>18</v>
      </c>
      <c r="G256" s="32">
        <f t="shared" si="38"/>
        <v>57</v>
      </c>
      <c r="H256" s="36">
        <v>7</v>
      </c>
    </row>
    <row r="257" spans="1:8">
      <c r="A257" s="43" t="s">
        <v>68</v>
      </c>
      <c r="B257" s="16" t="s">
        <v>80</v>
      </c>
      <c r="C257" s="5" t="s">
        <v>87</v>
      </c>
      <c r="D257">
        <v>20</v>
      </c>
      <c r="E257">
        <v>19</v>
      </c>
      <c r="F257">
        <v>18</v>
      </c>
      <c r="G257" s="32">
        <f t="shared" si="38"/>
        <v>57</v>
      </c>
      <c r="H257" s="36">
        <v>7</v>
      </c>
    </row>
    <row r="258" spans="1:8">
      <c r="A258" s="27" t="s">
        <v>100</v>
      </c>
      <c r="B258" s="28" t="s">
        <v>97</v>
      </c>
      <c r="C258" s="19" t="s">
        <v>87</v>
      </c>
      <c r="D258">
        <v>19</v>
      </c>
      <c r="E258">
        <v>19</v>
      </c>
      <c r="F258">
        <v>18</v>
      </c>
      <c r="G258" s="32">
        <f t="shared" si="38"/>
        <v>56</v>
      </c>
      <c r="H258" s="36">
        <v>10</v>
      </c>
    </row>
    <row r="259" spans="1:8">
      <c r="A259" s="27" t="s">
        <v>99</v>
      </c>
      <c r="B259" s="28" t="s">
        <v>97</v>
      </c>
      <c r="C259" s="19" t="s">
        <v>87</v>
      </c>
      <c r="D259">
        <v>18</v>
      </c>
      <c r="E259">
        <v>19</v>
      </c>
      <c r="F259">
        <v>18</v>
      </c>
      <c r="G259" s="32">
        <f t="shared" si="38"/>
        <v>55</v>
      </c>
      <c r="H259" s="36">
        <v>11</v>
      </c>
    </row>
    <row r="260" spans="1:8">
      <c r="A260" s="28" t="s">
        <v>101</v>
      </c>
      <c r="B260" s="28" t="s">
        <v>97</v>
      </c>
      <c r="C260" s="19" t="s">
        <v>87</v>
      </c>
      <c r="D260">
        <v>19</v>
      </c>
      <c r="E260">
        <v>18</v>
      </c>
      <c r="F260">
        <v>18</v>
      </c>
      <c r="G260" s="32">
        <f t="shared" si="38"/>
        <v>55</v>
      </c>
      <c r="H260" s="36">
        <v>11</v>
      </c>
    </row>
    <row r="261" spans="1:8">
      <c r="H261" s="36"/>
    </row>
    <row r="262" spans="1:8">
      <c r="H262" s="36"/>
    </row>
    <row r="263" spans="1:8">
      <c r="A263" s="25" t="s">
        <v>111</v>
      </c>
      <c r="B263" s="26" t="s">
        <v>90</v>
      </c>
      <c r="C263" s="26" t="s">
        <v>87</v>
      </c>
      <c r="D263">
        <v>19</v>
      </c>
      <c r="E263">
        <v>21</v>
      </c>
      <c r="F263">
        <v>21</v>
      </c>
      <c r="G263" s="32">
        <f>SUM(D263:F263)</f>
        <v>61</v>
      </c>
      <c r="H263" s="36"/>
    </row>
  </sheetData>
  <sortState ref="A173:G193">
    <sortCondition descending="1" ref="G173:G1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 BAMBINI</vt:lpstr>
      <vt:lpstr>CLASS FANCIULLI</vt:lpstr>
      <vt:lpstr>CLASS RAGAZZI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Dell</cp:lastModifiedBy>
  <cp:lastPrinted>2015-04-29T19:52:08Z</cp:lastPrinted>
  <dcterms:created xsi:type="dcterms:W3CDTF">2015-04-22T17:16:18Z</dcterms:created>
  <dcterms:modified xsi:type="dcterms:W3CDTF">2015-04-29T20:12:59Z</dcterms:modified>
</cp:coreProperties>
</file>